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Income Statement" sheetId="1" r:id="rId1"/>
    <sheet name=" Balance Sheet" sheetId="2" r:id="rId2"/>
    <sheet name="Change in equity" sheetId="3" r:id="rId3"/>
    <sheet name="Cashflow" sheetId="4" r:id="rId4"/>
  </sheets>
  <definedNames>
    <definedName name="_xlnm.Print_Area" localSheetId="1">' Balance Sheet'!$A$1:$D$48</definedName>
    <definedName name="_xlnm.Print_Area" localSheetId="3">'Cashflow'!$A$1:$G$37</definedName>
    <definedName name="_xlnm.Print_Area" localSheetId="0">'Income Statement'!$A$1:$I$33</definedName>
    <definedName name="_xlnm.Print_Titles" localSheetId="0">'Income Statement'!$A:$E</definedName>
  </definedNames>
  <calcPr fullCalcOnLoad="1"/>
</workbook>
</file>

<file path=xl/sharedStrings.xml><?xml version="1.0" encoding="utf-8"?>
<sst xmlns="http://schemas.openxmlformats.org/spreadsheetml/2006/main" count="142" uniqueCount="107">
  <si>
    <t>GPA Holdings Berhad</t>
  </si>
  <si>
    <t>Condensed Consolidated Income Statements</t>
  </si>
  <si>
    <t>(The current year figures have not been audited)</t>
  </si>
  <si>
    <t>3 months ended</t>
  </si>
  <si>
    <t>RM'000</t>
  </si>
  <si>
    <t>Sales</t>
  </si>
  <si>
    <t>Expenses excluding finance cost and tax</t>
  </si>
  <si>
    <t>Other income</t>
  </si>
  <si>
    <t>- Operating income</t>
  </si>
  <si>
    <t>- Interest income</t>
  </si>
  <si>
    <t>Profit / (loss) from operations</t>
  </si>
  <si>
    <t>Finance cost</t>
  </si>
  <si>
    <t>Profit / (loss) from ordinary activities before tax</t>
  </si>
  <si>
    <t>Tax</t>
  </si>
  <si>
    <t>Profit / (loss) from ordinary activities after tax</t>
  </si>
  <si>
    <t>Attributable to:</t>
  </si>
  <si>
    <t>-Equity holders of the company</t>
  </si>
  <si>
    <t>- Minority interest</t>
  </si>
  <si>
    <t>Net profit / (loss) for the period</t>
  </si>
  <si>
    <t>Earnings per share - basic (Sen)</t>
  </si>
  <si>
    <t>The condensed consolidated income statement should be read in conjunction with the financial statement for the financial year ended 31 March 2007</t>
  </si>
  <si>
    <t>The previous year comparative figures have been amended to reflect the presentation of the current quarter ended 31 December 2007</t>
  </si>
  <si>
    <t>Condensed Consolidated Balance Sheet</t>
  </si>
  <si>
    <t>(These figures have not been audited)</t>
  </si>
  <si>
    <t>As at</t>
  </si>
  <si>
    <t>Note</t>
  </si>
  <si>
    <t>31/03/07</t>
  </si>
  <si>
    <t>Non current assets</t>
  </si>
  <si>
    <t>Property, plant and equipment</t>
  </si>
  <si>
    <t>Investment properties</t>
  </si>
  <si>
    <t>Deferred Tax Assets</t>
  </si>
  <si>
    <t>Other investments</t>
  </si>
  <si>
    <t>Goodwill on consolidation</t>
  </si>
  <si>
    <t>Current assets</t>
  </si>
  <si>
    <t>Inventories</t>
  </si>
  <si>
    <t>Receivables, deposits and prepayments</t>
  </si>
  <si>
    <t>Cash and bank balances</t>
  </si>
  <si>
    <t>Less: Current liabilites</t>
  </si>
  <si>
    <t>Trade Payables</t>
  </si>
  <si>
    <t>Other payables</t>
  </si>
  <si>
    <t>Tax liabilities</t>
  </si>
  <si>
    <t>Bank borrowings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</si>
  <si>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</si>
  <si>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</si>
  <si>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</si>
  <si>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</si>
  <si>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</si>
  <si>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</si>
  <si>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</si>
  <si>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</si>
  <si>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Total Equity</t>
  </si>
  <si>
    <t>Net Assets per Share (RM)</t>
  </si>
  <si>
    <t>The condensed consolidated balance sheet should be read in conjunction with the financial statement for the financial year ended 31 March 2007</t>
  </si>
  <si>
    <t>Condensed Consolidated Statement of Change in Equity</t>
  </si>
  <si>
    <t>Attributable to equity holders of the Company</t>
  </si>
  <si>
    <t>Share Capital</t>
  </si>
  <si>
    <t>Share Premium</t>
  </si>
  <si>
    <t>Revaluation reserves</t>
  </si>
  <si>
    <t>Retained Earnings</t>
  </si>
  <si>
    <t>Total</t>
  </si>
  <si>
    <t>Minority Interest</t>
  </si>
  <si>
    <t>RM '000</t>
  </si>
  <si>
    <t>Balance as at 1 April 2006</t>
  </si>
  <si>
    <t>-</t>
  </si>
  <si>
    <t>as previously reported</t>
  </si>
  <si>
    <t>Net profit for the current</t>
  </si>
  <si>
    <t>financial year to date</t>
  </si>
  <si>
    <t>Dividend paid during the year</t>
  </si>
  <si>
    <t>Balance as at 31 December 2006</t>
  </si>
  <si>
    <t>Balance as at 1 April 2007</t>
  </si>
  <si>
    <t>Right issues</t>
  </si>
  <si>
    <t>Minority interest from newly</t>
  </si>
  <si>
    <t>acquired subsidiary</t>
  </si>
  <si>
    <t>Balance as at 31 December 2007</t>
  </si>
  <si>
    <t>The condensed consolidated statement of change in equity should be read in conjunction with the financial statement for the financial year ended 31 March 2007</t>
  </si>
  <si>
    <t>Condensed Consolidated Cashflow Statements</t>
  </si>
  <si>
    <t>Operating activities</t>
  </si>
  <si>
    <t>Cash from operations</t>
  </si>
  <si>
    <t>Interest paid</t>
  </si>
  <si>
    <t>Interest received</t>
  </si>
  <si>
    <t>Tax refund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</si>
  <si>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</si>
  <si>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</si>
  <si>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</si>
  <si>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</si>
  <si>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</si>
  <si>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used in investing activities</t>
  </si>
  <si>
    <t>Financing activities</t>
  </si>
  <si>
    <t>Net (repayment of)/proceeds from bank borrowings</t>
  </si>
  <si>
    <t>Dividends paid</t>
  </si>
  <si>
    <t>Proceeds from issuance of shares to Minority shareholders</t>
  </si>
  <si>
    <t>Rights issues</t>
  </si>
  <si>
    <t>Loan from / (Repayment of) hire purchase payables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</si>
  <si>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</si>
  <si>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</si>
  <si>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</si>
  <si>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</si>
  <si>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</si>
  <si>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The condensed consolidated cashflow statement should be read in conjunction with the financial statement for the financial year ended 31 March 2007</t>
  </si>
  <si>
    <t>Interim report for the nine months ended 31 December 2007</t>
  </si>
  <si>
    <t>9 months ended</t>
  </si>
  <si>
    <t>31/12/2007</t>
  </si>
  <si>
    <t>31/12/2006</t>
  </si>
  <si>
    <t>Interim report as at 31 December 2007</t>
  </si>
  <si>
    <t>31/12/07</t>
  </si>
  <si>
    <t>Interim report for the three and nine months ended 31 December 2007</t>
  </si>
  <si>
    <t>31/12/06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</si>
</sst>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_(* #,##0_)\K;_(* \(#,##0\)\K;_(* &quot;-&quot;??_)\K;_(@_)\K"/>
    <numFmt numFmtId="168" formatCode="_(* #,##0.000_);_(* \(#,##0.000\);_(* &quot;-&quot;_);_(@_)"/>
    <numFmt numFmtId="169" formatCode="_(* #,##0.00_);_(* \(#,##0.00\);_(* &quot;-&quot;_);_(@_)"/>
    <numFmt numFmtId="170" formatCode="_ * #,##0_ ;_ * \-#,##0_ ;_ * &quot;-&quot;??_ ;_ @_ "/>
    <numFmt numFmtId="171" formatCode="_-* #,##0.00_-;\-* #,##0.00_-;_-* &quot;-&quot;??_-;_-@_-"/>
    <numFmt numFmtId="172" formatCode="_(* #,##0.0_);_(* \(#,##0.0\);_(* &quot;-&quot;?_);_(@_)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4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3" fillId="0" borderId="0" xfId="42" applyNumberFormat="1" applyFont="1" applyAlignment="1">
      <alignment vertical="top"/>
    </xf>
    <xf numFmtId="164" fontId="2" fillId="0" borderId="0" xfId="42" applyNumberFormat="1" applyFont="1" applyAlignment="1">
      <alignment vertical="top"/>
    </xf>
    <xf numFmtId="164" fontId="2" fillId="0" borderId="0" xfId="42" applyNumberFormat="1" applyFont="1" applyBorder="1" applyAlignment="1">
      <alignment vertical="top"/>
    </xf>
    <xf numFmtId="164" fontId="3" fillId="0" borderId="0" xfId="42" applyNumberFormat="1" applyFont="1" applyBorder="1" applyAlignment="1">
      <alignment vertical="top"/>
    </xf>
    <xf numFmtId="165" fontId="3" fillId="0" borderId="0" xfId="60" applyNumberFormat="1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/>
    </xf>
    <xf numFmtId="164" fontId="3" fillId="0" borderId="10" xfId="42" applyNumberFormat="1" applyFont="1" applyBorder="1" applyAlignment="1">
      <alignment vertical="top"/>
    </xf>
    <xf numFmtId="164" fontId="2" fillId="0" borderId="10" xfId="42" applyNumberFormat="1" applyFont="1" applyBorder="1" applyAlignment="1">
      <alignment vertical="top"/>
    </xf>
    <xf numFmtId="164" fontId="5" fillId="0" borderId="11" xfId="42" applyNumberFormat="1" applyFont="1" applyBorder="1" applyAlignment="1">
      <alignment vertical="top"/>
    </xf>
    <xf numFmtId="164" fontId="2" fillId="0" borderId="11" xfId="42" applyNumberFormat="1" applyFont="1" applyBorder="1" applyAlignment="1">
      <alignment vertical="top"/>
    </xf>
    <xf numFmtId="164" fontId="5" fillId="0" borderId="0" xfId="42" applyNumberFormat="1" applyFont="1" applyAlignment="1">
      <alignment vertical="top"/>
    </xf>
    <xf numFmtId="164" fontId="6" fillId="0" borderId="0" xfId="42" applyNumberFormat="1" applyFont="1" applyAlignment="1">
      <alignment vertical="top"/>
    </xf>
    <xf numFmtId="164" fontId="5" fillId="0" borderId="12" xfId="42" applyNumberFormat="1" applyFont="1" applyBorder="1" applyAlignment="1">
      <alignment vertical="top"/>
    </xf>
    <xf numFmtId="164" fontId="6" fillId="0" borderId="12" xfId="42" applyNumberFormat="1" applyFont="1" applyBorder="1" applyAlignment="1">
      <alignment vertical="top"/>
    </xf>
    <xf numFmtId="164" fontId="3" fillId="0" borderId="12" xfId="42" applyNumberFormat="1" applyFont="1" applyBorder="1" applyAlignment="1">
      <alignment vertical="top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>
      <alignment vertical="top"/>
    </xf>
    <xf numFmtId="41" fontId="0" fillId="0" borderId="0" xfId="0" applyNumberFormat="1" applyBorder="1" applyAlignment="1">
      <alignment vertical="top"/>
    </xf>
    <xf numFmtId="41" fontId="0" fillId="0" borderId="0" xfId="0" applyNumberFormat="1" applyAlignment="1">
      <alignment vertical="top"/>
    </xf>
    <xf numFmtId="41" fontId="9" fillId="0" borderId="0" xfId="0" applyNumberFormat="1" applyFont="1" applyBorder="1" applyAlignment="1">
      <alignment vertical="top"/>
    </xf>
    <xf numFmtId="41" fontId="9" fillId="0" borderId="0" xfId="0" applyNumberFormat="1" applyFont="1" applyAlignment="1">
      <alignment vertical="top"/>
    </xf>
    <xf numFmtId="41" fontId="0" fillId="0" borderId="10" xfId="0" applyNumberFormat="1" applyBorder="1" applyAlignment="1">
      <alignment vertical="top"/>
    </xf>
    <xf numFmtId="41" fontId="11" fillId="0" borderId="13" xfId="0" applyNumberFormat="1" applyFont="1" applyBorder="1" applyAlignment="1">
      <alignment vertical="top"/>
    </xf>
    <xf numFmtId="41" fontId="12" fillId="0" borderId="13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41" fontId="11" fillId="0" borderId="13" xfId="42" applyNumberFormat="1" applyFont="1" applyFill="1" applyBorder="1" applyAlignment="1">
      <alignment vertical="top"/>
    </xf>
    <xf numFmtId="41" fontId="11" fillId="0" borderId="10" xfId="0" applyNumberFormat="1" applyFont="1" applyBorder="1" applyAlignment="1">
      <alignment vertical="top"/>
    </xf>
    <xf numFmtId="41" fontId="12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1" fontId="11" fillId="0" borderId="14" xfId="0" applyNumberFormat="1" applyFont="1" applyBorder="1" applyAlignment="1">
      <alignment vertical="top"/>
    </xf>
    <xf numFmtId="41" fontId="12" fillId="0" borderId="14" xfId="0" applyNumberFormat="1" applyFont="1" applyBorder="1" applyAlignment="1">
      <alignment vertical="top"/>
    </xf>
    <xf numFmtId="41" fontId="9" fillId="0" borderId="10" xfId="0" applyNumberFormat="1" applyFont="1" applyBorder="1" applyAlignment="1">
      <alignment vertical="top"/>
    </xf>
    <xf numFmtId="41" fontId="11" fillId="0" borderId="0" xfId="0" applyNumberFormat="1" applyFont="1" applyAlignment="1">
      <alignment vertical="top"/>
    </xf>
    <xf numFmtId="41" fontId="12" fillId="0" borderId="0" xfId="0" applyNumberFormat="1" applyFont="1" applyAlignment="1">
      <alignment vertical="top"/>
    </xf>
    <xf numFmtId="41" fontId="11" fillId="0" borderId="12" xfId="0" applyNumberFormat="1" applyFont="1" applyBorder="1" applyAlignment="1">
      <alignment vertical="top"/>
    </xf>
    <xf numFmtId="41" fontId="12" fillId="0" borderId="12" xfId="0" applyNumberFormat="1" applyFont="1" applyBorder="1" applyAlignment="1">
      <alignment vertical="top"/>
    </xf>
    <xf numFmtId="168" fontId="0" fillId="0" borderId="0" xfId="0" applyNumberFormat="1" applyAlignment="1">
      <alignment vertical="top"/>
    </xf>
    <xf numFmtId="169" fontId="9" fillId="0" borderId="14" xfId="0" applyNumberFormat="1" applyFont="1" applyBorder="1" applyAlignment="1">
      <alignment vertical="top"/>
    </xf>
    <xf numFmtId="169" fontId="0" fillId="0" borderId="14" xfId="0" applyNumberFormat="1" applyFont="1" applyBorder="1" applyAlignment="1">
      <alignment vertical="top"/>
    </xf>
    <xf numFmtId="0" fontId="9" fillId="0" borderId="0" xfId="57" applyFont="1" applyAlignment="1">
      <alignment/>
    </xf>
    <xf numFmtId="0" fontId="0" fillId="0" borderId="0" xfId="57" applyAlignment="1">
      <alignment/>
    </xf>
    <xf numFmtId="0" fontId="0" fillId="0" borderId="0" xfId="57" applyFont="1" applyAlignment="1">
      <alignment/>
    </xf>
    <xf numFmtId="0" fontId="10" fillId="0" borderId="0" xfId="57" applyFont="1" applyAlignment="1">
      <alignment/>
    </xf>
    <xf numFmtId="0" fontId="0" fillId="0" borderId="0" xfId="57" applyBorder="1" applyAlignment="1">
      <alignment horizontal="center"/>
    </xf>
    <xf numFmtId="0" fontId="0" fillId="0" borderId="0" xfId="57" applyBorder="1" applyAlignment="1">
      <alignment horizontal="center" vertical="top"/>
    </xf>
    <xf numFmtId="0" fontId="0" fillId="0" borderId="0" xfId="57" applyAlignment="1">
      <alignment horizontal="center" vertical="top" wrapText="1"/>
    </xf>
    <xf numFmtId="0" fontId="9" fillId="0" borderId="0" xfId="57" applyFont="1" applyAlignment="1">
      <alignment horizontal="center" wrapText="1"/>
    </xf>
    <xf numFmtId="0" fontId="9" fillId="0" borderId="0" xfId="57" applyFont="1" applyAlignment="1">
      <alignment horizontal="center"/>
    </xf>
    <xf numFmtId="168" fontId="0" fillId="0" borderId="0" xfId="57" applyNumberFormat="1" applyAlignment="1">
      <alignment/>
    </xf>
    <xf numFmtId="168" fontId="0" fillId="0" borderId="0" xfId="57" applyNumberFormat="1" applyFont="1" applyAlignment="1">
      <alignment/>
    </xf>
    <xf numFmtId="41" fontId="0" fillId="0" borderId="0" xfId="57" applyNumberFormat="1" applyAlignment="1">
      <alignment/>
    </xf>
    <xf numFmtId="41" fontId="0" fillId="0" borderId="0" xfId="57" applyNumberFormat="1" applyFill="1" applyBorder="1" applyAlignment="1">
      <alignment/>
    </xf>
    <xf numFmtId="41" fontId="0" fillId="0" borderId="0" xfId="57" applyNumberFormat="1" applyFont="1" applyFill="1" applyBorder="1" applyAlignment="1">
      <alignment/>
    </xf>
    <xf numFmtId="41" fontId="0" fillId="0" borderId="0" xfId="57" applyNumberFormat="1" applyFont="1" applyAlignment="1">
      <alignment/>
    </xf>
    <xf numFmtId="164" fontId="0" fillId="0" borderId="0" xfId="42" applyNumberFormat="1" applyFont="1" applyAlignment="1">
      <alignment/>
    </xf>
    <xf numFmtId="168" fontId="9" fillId="0" borderId="0" xfId="57" applyNumberFormat="1" applyFont="1" applyAlignment="1">
      <alignment/>
    </xf>
    <xf numFmtId="41" fontId="0" fillId="0" borderId="15" xfId="57" applyNumberFormat="1" applyBorder="1" applyAlignment="1">
      <alignment/>
    </xf>
    <xf numFmtId="41" fontId="0" fillId="0" borderId="0" xfId="57" applyNumberFormat="1" applyBorder="1" applyAlignment="1">
      <alignment/>
    </xf>
    <xf numFmtId="168" fontId="0" fillId="0" borderId="0" xfId="57" applyNumberFormat="1" applyAlignment="1">
      <alignment horizontal="center" vertical="top" wrapText="1"/>
    </xf>
    <xf numFmtId="41" fontId="9" fillId="0" borderId="0" xfId="57" applyNumberFormat="1" applyFont="1" applyAlignment="1">
      <alignment horizontal="center"/>
    </xf>
    <xf numFmtId="0" fontId="13" fillId="0" borderId="0" xfId="57" applyFont="1" applyAlignment="1">
      <alignment horizontal="left" vertical="top"/>
    </xf>
    <xf numFmtId="41" fontId="0" fillId="0" borderId="0" xfId="57" applyNumberFormat="1" applyAlignment="1">
      <alignment horizontal="center" vertical="top" wrapText="1"/>
    </xf>
    <xf numFmtId="168" fontId="0" fillId="0" borderId="0" xfId="57" applyNumberFormat="1" applyFont="1" applyAlignment="1">
      <alignment wrapText="1"/>
    </xf>
    <xf numFmtId="0" fontId="9" fillId="0" borderId="0" xfId="56" applyFont="1" applyAlignment="1">
      <alignment/>
    </xf>
    <xf numFmtId="0" fontId="0" fillId="0" borderId="0" xfId="56" applyFont="1" applyAlignment="1">
      <alignment/>
    </xf>
    <xf numFmtId="0" fontId="0" fillId="0" borderId="0" xfId="56" applyAlignment="1">
      <alignment/>
    </xf>
    <xf numFmtId="0" fontId="9" fillId="0" borderId="0" xfId="56" applyFont="1" applyBorder="1" applyAlignment="1">
      <alignment/>
    </xf>
    <xf numFmtId="14" fontId="9" fillId="0" borderId="0" xfId="56" applyNumberFormat="1" applyFont="1" applyAlignment="1" quotePrefix="1">
      <alignment horizontal="center"/>
    </xf>
    <xf numFmtId="0" fontId="9" fillId="0" borderId="0" xfId="56" applyFont="1" applyFill="1" applyAlignment="1">
      <alignment/>
    </xf>
    <xf numFmtId="0" fontId="9" fillId="0" borderId="0" xfId="56" applyFont="1" applyAlignment="1">
      <alignment horizontal="center"/>
    </xf>
    <xf numFmtId="170" fontId="15" fillId="0" borderId="0" xfId="44" applyNumberFormat="1" applyFont="1" applyFill="1" applyAlignment="1">
      <alignment/>
    </xf>
    <xf numFmtId="0" fontId="0" fillId="0" borderId="0" xfId="56" applyBorder="1" applyAlignment="1">
      <alignment/>
    </xf>
    <xf numFmtId="41" fontId="0" fillId="0" borderId="0" xfId="56" applyNumberFormat="1" applyAlignment="1">
      <alignment/>
    </xf>
    <xf numFmtId="170" fontId="16" fillId="0" borderId="0" xfId="44" applyNumberFormat="1" applyFont="1" applyFill="1" applyAlignment="1">
      <alignment/>
    </xf>
    <xf numFmtId="41" fontId="0" fillId="0" borderId="0" xfId="44" applyNumberFormat="1" applyFont="1" applyAlignment="1">
      <alignment/>
    </xf>
    <xf numFmtId="41" fontId="0" fillId="0" borderId="10" xfId="44" applyNumberFormat="1" applyFont="1" applyBorder="1" applyAlignment="1">
      <alignment/>
    </xf>
    <xf numFmtId="0" fontId="0" fillId="0" borderId="0" xfId="56" applyFont="1" applyBorder="1" applyAlignment="1">
      <alignment/>
    </xf>
    <xf numFmtId="170" fontId="17" fillId="0" borderId="0" xfId="44" applyNumberFormat="1" applyFont="1" applyFill="1" applyAlignment="1">
      <alignment/>
    </xf>
    <xf numFmtId="41" fontId="9" fillId="0" borderId="0" xfId="44" applyNumberFormat="1" applyFont="1" applyAlignment="1">
      <alignment/>
    </xf>
    <xf numFmtId="41" fontId="0" fillId="0" borderId="0" xfId="42" applyNumberFormat="1" applyFont="1" applyAlignment="1">
      <alignment/>
    </xf>
    <xf numFmtId="170" fontId="16" fillId="0" borderId="0" xfId="44" applyNumberFormat="1" applyFont="1" applyFill="1" applyAlignment="1">
      <alignment vertical="top"/>
    </xf>
    <xf numFmtId="0" fontId="0" fillId="0" borderId="0" xfId="56" applyAlignment="1">
      <alignment vertical="top"/>
    </xf>
    <xf numFmtId="41" fontId="0" fillId="0" borderId="0" xfId="44" applyNumberFormat="1" applyFont="1" applyAlignment="1">
      <alignment vertical="top"/>
    </xf>
    <xf numFmtId="0" fontId="0" fillId="0" borderId="0" xfId="56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1" fontId="0" fillId="0" borderId="0" xfId="56" applyNumberFormat="1" applyAlignment="1">
      <alignment vertical="top"/>
    </xf>
    <xf numFmtId="41" fontId="0" fillId="0" borderId="0" xfId="42" applyNumberFormat="1" applyFont="1" applyBorder="1" applyAlignment="1">
      <alignment/>
    </xf>
    <xf numFmtId="41" fontId="9" fillId="0" borderId="0" xfId="42" applyNumberFormat="1" applyFont="1" applyAlignment="1">
      <alignment/>
    </xf>
    <xf numFmtId="41" fontId="9" fillId="0" borderId="10" xfId="44" applyNumberFormat="1" applyFont="1" applyBorder="1" applyAlignment="1">
      <alignment/>
    </xf>
    <xf numFmtId="41" fontId="9" fillId="0" borderId="10" xfId="42" applyNumberFormat="1" applyFont="1" applyBorder="1" applyAlignment="1">
      <alignment/>
    </xf>
    <xf numFmtId="41" fontId="9" fillId="0" borderId="15" xfId="44" applyNumberFormat="1" applyFont="1" applyBorder="1" applyAlignment="1">
      <alignment/>
    </xf>
    <xf numFmtId="41" fontId="9" fillId="0" borderId="15" xfId="42" applyNumberFormat="1" applyFont="1" applyBorder="1" applyAlignment="1">
      <alignment/>
    </xf>
    <xf numFmtId="0" fontId="0" fillId="0" borderId="0" xfId="56" applyFill="1" applyAlignment="1">
      <alignment/>
    </xf>
    <xf numFmtId="0" fontId="0" fillId="0" borderId="0" xfId="56" applyFont="1" applyAlignment="1">
      <alignment horizontal="justify" vertical="top" wrapText="1"/>
    </xf>
    <xf numFmtId="169" fontId="9" fillId="0" borderId="0" xfId="0" applyNumberFormat="1" applyFont="1" applyBorder="1" applyAlignment="1">
      <alignment vertical="top"/>
    </xf>
    <xf numFmtId="169" fontId="0" fillId="0" borderId="0" xfId="0" applyNumberFormat="1" applyFont="1" applyBorder="1" applyAlignment="1">
      <alignment vertical="top"/>
    </xf>
    <xf numFmtId="39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9" fillId="0" borderId="0" xfId="57" applyFont="1" applyAlignment="1">
      <alignment/>
    </xf>
    <xf numFmtId="0" fontId="0" fillId="0" borderId="10" xfId="57" applyBorder="1" applyAlignment="1">
      <alignment horizontal="center" vertical="top"/>
    </xf>
    <xf numFmtId="168" fontId="14" fillId="0" borderId="0" xfId="56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9" fillId="0" borderId="0" xfId="56" applyFont="1" applyAlignment="1">
      <alignment/>
    </xf>
    <xf numFmtId="0" fontId="0" fillId="0" borderId="0" xfId="56" applyFont="1" applyAlignment="1">
      <alignment/>
    </xf>
    <xf numFmtId="0" fontId="0" fillId="0" borderId="0" xfId="56" applyFont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PAH Co Cashflow Q1 2004" xfId="56"/>
    <cellStyle name="Normal_GPAH Co Cashflow Q4 2003-audi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="75" zoomScaleNormal="75" zoomScaleSheetLayoutView="85" zoomScalePageLayoutView="0" workbookViewId="0" topLeftCell="A1">
      <selection activeCell="A1" sqref="A1:C1"/>
    </sheetView>
  </sheetViews>
  <sheetFormatPr defaultColWidth="9.33203125" defaultRowHeight="12.75"/>
  <cols>
    <col min="1" max="1" width="3.16015625" style="2" customWidth="1"/>
    <col min="2" max="2" width="2.5" style="2" customWidth="1"/>
    <col min="3" max="3" width="37" style="2" customWidth="1"/>
    <col min="4" max="4" width="1.3359375" style="2" customWidth="1"/>
    <col min="5" max="5" width="1.171875" style="2" customWidth="1"/>
    <col min="6" max="6" width="16" style="2" customWidth="1"/>
    <col min="7" max="8" width="16" style="3" customWidth="1"/>
    <col min="9" max="9" width="16" style="2" customWidth="1"/>
    <col min="10" max="16384" width="9.33203125" style="2" customWidth="1"/>
  </cols>
  <sheetData>
    <row r="1" spans="1:3" ht="15">
      <c r="A1" s="130" t="s">
        <v>0</v>
      </c>
      <c r="B1" s="130"/>
      <c r="C1" s="130"/>
    </row>
    <row r="2" spans="1:8" ht="15">
      <c r="A2" s="2" t="s">
        <v>105</v>
      </c>
      <c r="G2" s="2"/>
      <c r="H2" s="2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4" t="s">
        <v>2</v>
      </c>
      <c r="B4" s="1"/>
      <c r="C4" s="1"/>
      <c r="D4" s="1"/>
      <c r="E4" s="1"/>
      <c r="F4" s="1"/>
    </row>
    <row r="6" spans="6:9" ht="26.25" customHeight="1">
      <c r="F6" s="128" t="s">
        <v>3</v>
      </c>
      <c r="G6" s="128"/>
      <c r="H6" s="129" t="s">
        <v>100</v>
      </c>
      <c r="I6" s="128"/>
    </row>
    <row r="7" spans="4:9" ht="33" customHeight="1">
      <c r="D7" s="5"/>
      <c r="F7" s="6" t="s">
        <v>104</v>
      </c>
      <c r="G7" s="7" t="s">
        <v>106</v>
      </c>
      <c r="H7" s="8" t="s">
        <v>104</v>
      </c>
      <c r="I7" s="9" t="s">
        <v>106</v>
      </c>
    </row>
    <row r="8" spans="6:9" ht="21.75" customHeight="1">
      <c r="F8" s="5" t="s">
        <v>4</v>
      </c>
      <c r="G8" s="10" t="s">
        <v>4</v>
      </c>
      <c r="H8" s="11" t="s">
        <v>4</v>
      </c>
      <c r="I8" s="12" t="s">
        <v>4</v>
      </c>
    </row>
    <row r="9" spans="2:11" s="13" customFormat="1" ht="18" customHeight="1">
      <c r="B9" s="13" t="s">
        <v>5</v>
      </c>
      <c r="F9" s="15">
        <v>43495.03913</v>
      </c>
      <c r="G9" s="14">
        <v>26493.56735</v>
      </c>
      <c r="H9" s="16">
        <v>109626.94976000002</v>
      </c>
      <c r="I9" s="17">
        <v>82844.92573000002</v>
      </c>
      <c r="J9" s="18"/>
      <c r="K9" s="18"/>
    </row>
    <row r="10" spans="2:11" s="13" customFormat="1" ht="34.5" customHeight="1">
      <c r="B10" s="123" t="s">
        <v>6</v>
      </c>
      <c r="C10" s="123"/>
      <c r="F10" s="15">
        <v>-41882.04369999998</v>
      </c>
      <c r="G10" s="14">
        <v>-25641.192529999986</v>
      </c>
      <c r="H10" s="16">
        <v>-105479.42272999995</v>
      </c>
      <c r="I10" s="17">
        <v>-80322.82707999999</v>
      </c>
      <c r="J10" s="18"/>
      <c r="K10" s="18"/>
    </row>
    <row r="11" spans="2:9" s="13" customFormat="1" ht="18" customHeight="1">
      <c r="B11" s="19"/>
      <c r="C11" s="19"/>
      <c r="F11" s="15"/>
      <c r="G11" s="17"/>
      <c r="H11" s="16"/>
      <c r="I11" s="14"/>
    </row>
    <row r="12" spans="2:9" s="13" customFormat="1" ht="18" customHeight="1">
      <c r="B12" s="13" t="s">
        <v>7</v>
      </c>
      <c r="F12" s="14"/>
      <c r="G12" s="17"/>
      <c r="H12" s="17"/>
      <c r="I12" s="17"/>
    </row>
    <row r="13" spans="2:11" s="13" customFormat="1" ht="18" customHeight="1">
      <c r="B13" s="20" t="s">
        <v>8</v>
      </c>
      <c r="F13" s="15">
        <v>186.92625000000066</v>
      </c>
      <c r="G13" s="14">
        <v>293.1147100000004</v>
      </c>
      <c r="H13" s="16">
        <v>602.3261400000006</v>
      </c>
      <c r="I13" s="17">
        <v>1335.1518300000002</v>
      </c>
      <c r="J13" s="18"/>
      <c r="K13" s="18"/>
    </row>
    <row r="14" spans="2:9" s="13" customFormat="1" ht="18" customHeight="1">
      <c r="B14" s="20" t="s">
        <v>9</v>
      </c>
      <c r="F14" s="22">
        <v>2.590959999999992</v>
      </c>
      <c r="G14" s="21">
        <v>4.533940000000001</v>
      </c>
      <c r="H14" s="22">
        <v>6.142030000000005</v>
      </c>
      <c r="I14" s="21">
        <v>11.50415000000001</v>
      </c>
    </row>
    <row r="15" spans="2:9" s="13" customFormat="1" ht="18" customHeight="1">
      <c r="B15" s="13" t="s">
        <v>10</v>
      </c>
      <c r="F15" s="23">
        <v>1802.5126400000179</v>
      </c>
      <c r="G15" s="23">
        <v>1150.5234700000158</v>
      </c>
      <c r="H15" s="24">
        <v>4755.995200000071</v>
      </c>
      <c r="I15" s="24">
        <v>3868.7546300000295</v>
      </c>
    </row>
    <row r="16" spans="2:9" s="13" customFormat="1" ht="18" customHeight="1">
      <c r="B16" s="13" t="s">
        <v>11</v>
      </c>
      <c r="F16" s="22">
        <v>-195.80891999999997</v>
      </c>
      <c r="G16" s="21">
        <v>-201.96078000000003</v>
      </c>
      <c r="H16" s="22">
        <v>-596.8477100000001</v>
      </c>
      <c r="I16" s="21">
        <v>-568.42618</v>
      </c>
    </row>
    <row r="17" spans="2:9" s="13" customFormat="1" ht="18" customHeight="1">
      <c r="B17" s="123" t="s">
        <v>12</v>
      </c>
      <c r="C17" s="123"/>
      <c r="F17" s="25">
        <v>1606.703720000018</v>
      </c>
      <c r="G17" s="25">
        <v>948.5626900000158</v>
      </c>
      <c r="H17" s="24">
        <v>4159.147490000071</v>
      </c>
      <c r="I17" s="24">
        <v>3300.8284500000295</v>
      </c>
    </row>
    <row r="18" spans="2:9" s="13" customFormat="1" ht="18" customHeight="1">
      <c r="B18" s="123"/>
      <c r="C18" s="123"/>
      <c r="F18" s="25"/>
      <c r="G18" s="14"/>
      <c r="H18" s="16"/>
      <c r="I18" s="14"/>
    </row>
    <row r="19" spans="2:9" s="13" customFormat="1" ht="18" customHeight="1">
      <c r="B19" s="13" t="s">
        <v>13</v>
      </c>
      <c r="F19" s="22">
        <v>-828.677</v>
      </c>
      <c r="G19" s="21">
        <v>-286.137</v>
      </c>
      <c r="H19" s="22">
        <v>-2045.1080000000002</v>
      </c>
      <c r="I19" s="21">
        <v>-419.007</v>
      </c>
    </row>
    <row r="20" spans="2:9" s="13" customFormat="1" ht="18" customHeight="1">
      <c r="B20" s="123" t="s">
        <v>14</v>
      </c>
      <c r="C20" s="123"/>
      <c r="F20" s="25">
        <v>778.0267200000179</v>
      </c>
      <c r="G20" s="25">
        <v>662.9256900000157</v>
      </c>
      <c r="H20" s="16">
        <v>2114.039490000071</v>
      </c>
      <c r="I20" s="16">
        <v>2881.8214500000295</v>
      </c>
    </row>
    <row r="21" spans="2:9" s="13" customFormat="1" ht="18" customHeight="1">
      <c r="B21" s="123"/>
      <c r="C21" s="123"/>
      <c r="F21" s="25"/>
      <c r="G21" s="15"/>
      <c r="H21" s="16"/>
      <c r="I21" s="15"/>
    </row>
    <row r="22" spans="2:9" s="13" customFormat="1" ht="18" customHeight="1">
      <c r="B22" s="123" t="s">
        <v>15</v>
      </c>
      <c r="C22" s="123"/>
      <c r="D22" s="123"/>
      <c r="E22" s="123"/>
      <c r="F22" s="25"/>
      <c r="G22" s="15"/>
      <c r="H22" s="16"/>
      <c r="I22" s="15"/>
    </row>
    <row r="23" spans="2:9" s="13" customFormat="1" ht="18" customHeight="1">
      <c r="B23" s="126" t="s">
        <v>16</v>
      </c>
      <c r="C23" s="123"/>
      <c r="D23" s="123"/>
      <c r="E23" s="123"/>
      <c r="F23" s="25">
        <v>701.6767200000179</v>
      </c>
      <c r="G23" s="26">
        <v>605.8106900000157</v>
      </c>
      <c r="H23" s="15">
        <v>1928.246490000071</v>
      </c>
      <c r="I23" s="14">
        <v>2697.778450000029</v>
      </c>
    </row>
    <row r="24" spans="2:9" s="13" customFormat="1" ht="18" customHeight="1">
      <c r="B24" s="20" t="s">
        <v>17</v>
      </c>
      <c r="F24" s="22">
        <v>76.35</v>
      </c>
      <c r="G24" s="21">
        <v>57.115</v>
      </c>
      <c r="H24" s="22">
        <v>185.793</v>
      </c>
      <c r="I24" s="21">
        <v>183.943</v>
      </c>
    </row>
    <row r="25" spans="2:9" s="13" customFormat="1" ht="18" customHeight="1" thickBot="1">
      <c r="B25" s="13" t="s">
        <v>18</v>
      </c>
      <c r="F25" s="27">
        <v>778.0267200000179</v>
      </c>
      <c r="G25" s="28">
        <v>662.9256900000157</v>
      </c>
      <c r="H25" s="29">
        <v>2114.039490000071</v>
      </c>
      <c r="I25" s="29">
        <v>2881.721450000029</v>
      </c>
    </row>
    <row r="26" spans="6:9" ht="18" customHeight="1">
      <c r="F26" s="30"/>
      <c r="G26" s="31"/>
      <c r="H26" s="31"/>
      <c r="I26" s="30"/>
    </row>
    <row r="27" spans="2:9" ht="18" customHeight="1">
      <c r="B27" s="127" t="s">
        <v>19</v>
      </c>
      <c r="C27" s="127"/>
      <c r="D27" s="127"/>
      <c r="F27" s="120">
        <v>0.17541918000000448</v>
      </c>
      <c r="G27" s="121">
        <v>0.15145267250000394</v>
      </c>
      <c r="H27" s="122">
        <v>0.4820616225000177</v>
      </c>
      <c r="I27" s="122">
        <v>0.6744446125000072</v>
      </c>
    </row>
    <row r="28" ht="18" customHeight="1"/>
    <row r="29" ht="18" customHeight="1"/>
    <row r="30" spans="2:9" ht="18" customHeight="1">
      <c r="B30" s="124" t="s">
        <v>20</v>
      </c>
      <c r="C30" s="124"/>
      <c r="D30" s="124"/>
      <c r="E30" s="124"/>
      <c r="F30" s="124"/>
      <c r="G30" s="124"/>
      <c r="H30" s="124"/>
      <c r="I30" s="124"/>
    </row>
    <row r="31" spans="2:9" ht="18" customHeight="1">
      <c r="B31" s="124"/>
      <c r="C31" s="124"/>
      <c r="D31" s="124"/>
      <c r="E31" s="124"/>
      <c r="F31" s="124"/>
      <c r="G31" s="124"/>
      <c r="H31" s="124"/>
      <c r="I31" s="124"/>
    </row>
    <row r="32" spans="2:9" ht="15.75" customHeight="1">
      <c r="B32" s="125" t="s">
        <v>21</v>
      </c>
      <c r="C32" s="125"/>
      <c r="D32" s="125"/>
      <c r="E32" s="125"/>
      <c r="F32" s="125"/>
      <c r="G32" s="125"/>
      <c r="H32" s="125"/>
      <c r="I32" s="125"/>
    </row>
    <row r="33" spans="2:9" ht="15" customHeight="1">
      <c r="B33" s="125"/>
      <c r="C33" s="125"/>
      <c r="D33" s="125"/>
      <c r="E33" s="125"/>
      <c r="F33" s="125"/>
      <c r="G33" s="125"/>
      <c r="H33" s="125"/>
      <c r="I33" s="125"/>
    </row>
  </sheetData>
  <sheetProtection/>
  <mergeCells count="11">
    <mergeCell ref="F6:G6"/>
    <mergeCell ref="H6:I6"/>
    <mergeCell ref="A1:C1"/>
    <mergeCell ref="B17:C18"/>
    <mergeCell ref="B10:C10"/>
    <mergeCell ref="B20:C21"/>
    <mergeCell ref="B30:I31"/>
    <mergeCell ref="B32:I33"/>
    <mergeCell ref="B22:E22"/>
    <mergeCell ref="B23:E23"/>
    <mergeCell ref="B27:D27"/>
  </mergeCells>
  <printOptions/>
  <pageMargins left="0.35" right="0.22" top="0.21" bottom="0.13" header="0.14" footer="0.15"/>
  <pageSetup horizontalDpi="300" verticalDpi="300" orientation="portrait" pageOrder="overThenDown" paperSize="9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4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2.66015625" style="0" customWidth="1"/>
    <col min="2" max="2" width="8.33203125" style="0" customWidth="1"/>
    <col min="3" max="3" width="16.83203125" style="32" customWidth="1"/>
    <col min="4" max="4" width="16.83203125" style="0" customWidth="1"/>
  </cols>
  <sheetData>
    <row r="1" spans="1:4" ht="12.75">
      <c r="A1" s="32" t="s">
        <v>0</v>
      </c>
      <c r="B1" s="32"/>
      <c r="D1" s="32"/>
    </row>
    <row r="2" spans="1:4" ht="12.75">
      <c r="A2" s="33" t="s">
        <v>103</v>
      </c>
      <c r="B2" s="33"/>
      <c r="C2" s="33"/>
      <c r="D2" s="33"/>
    </row>
    <row r="3" spans="1:4" ht="12.75">
      <c r="A3" s="32" t="s">
        <v>22</v>
      </c>
      <c r="B3" s="32"/>
      <c r="D3" s="32"/>
    </row>
    <row r="4" ht="12.75">
      <c r="A4" s="34" t="s">
        <v>23</v>
      </c>
    </row>
    <row r="5" spans="3:4" ht="15" customHeight="1">
      <c r="C5" s="35" t="s">
        <v>24</v>
      </c>
      <c r="D5" s="36" t="s">
        <v>24</v>
      </c>
    </row>
    <row r="6" spans="2:4" ht="15" customHeight="1">
      <c r="B6" s="35" t="s">
        <v>25</v>
      </c>
      <c r="C6" s="37" t="s">
        <v>104</v>
      </c>
      <c r="D6" s="38" t="s">
        <v>26</v>
      </c>
    </row>
    <row r="7" spans="1:4" ht="15" customHeight="1">
      <c r="A7" s="32" t="s">
        <v>27</v>
      </c>
      <c r="C7" s="35" t="s">
        <v>4</v>
      </c>
      <c r="D7" s="36" t="s">
        <v>4</v>
      </c>
    </row>
    <row r="8" spans="1:4" s="39" customFormat="1" ht="16.5" customHeight="1">
      <c r="A8" s="39" t="s">
        <v>28</v>
      </c>
      <c r="C8" s="42">
        <v>28453.768969999997</v>
      </c>
      <c r="D8" s="40">
        <v>28435.049100000004</v>
      </c>
    </row>
    <row r="9" spans="1:4" s="39" customFormat="1" ht="16.5" customHeight="1">
      <c r="A9" s="39" t="s">
        <v>29</v>
      </c>
      <c r="C9" s="43">
        <v>5221.564</v>
      </c>
      <c r="D9" s="41">
        <v>5258.69478</v>
      </c>
    </row>
    <row r="10" spans="1:4" s="39" customFormat="1" ht="16.5" customHeight="1">
      <c r="A10" s="39" t="s">
        <v>30</v>
      </c>
      <c r="C10" s="43">
        <v>578.889</v>
      </c>
      <c r="D10" s="41">
        <v>35.384</v>
      </c>
    </row>
    <row r="11" spans="1:4" s="39" customFormat="1" ht="16.5" customHeight="1">
      <c r="A11" s="39" t="s">
        <v>31</v>
      </c>
      <c r="C11" s="43">
        <v>134.4</v>
      </c>
      <c r="D11" s="41">
        <v>134.4</v>
      </c>
    </row>
    <row r="12" spans="1:4" s="39" customFormat="1" ht="16.5" customHeight="1">
      <c r="A12" s="39" t="s">
        <v>32</v>
      </c>
      <c r="C12" s="43">
        <v>2766.985</v>
      </c>
      <c r="D12" s="41">
        <v>2767.039</v>
      </c>
    </row>
    <row r="13" spans="3:4" s="39" customFormat="1" ht="17.25" customHeight="1">
      <c r="C13" s="45">
        <f>SUM(C8:C12)</f>
        <v>37155.60697</v>
      </c>
      <c r="D13" s="46">
        <v>36630.06688</v>
      </c>
    </row>
    <row r="14" spans="3:4" s="39" customFormat="1" ht="16.5" customHeight="1">
      <c r="C14" s="43"/>
      <c r="D14" s="41"/>
    </row>
    <row r="15" spans="1:4" s="39" customFormat="1" ht="16.5" customHeight="1">
      <c r="A15" s="47" t="s">
        <v>33</v>
      </c>
      <c r="C15" s="43"/>
      <c r="D15" s="41"/>
    </row>
    <row r="16" spans="1:4" s="39" customFormat="1" ht="16.5" customHeight="1">
      <c r="A16" s="39" t="s">
        <v>34</v>
      </c>
      <c r="C16" s="43">
        <v>41083.306119999994</v>
      </c>
      <c r="D16" s="41">
        <v>29951.2495</v>
      </c>
    </row>
    <row r="17" spans="1:4" s="39" customFormat="1" ht="16.5" customHeight="1">
      <c r="A17" s="39" t="s">
        <v>35</v>
      </c>
      <c r="C17" s="43">
        <v>45593.48515</v>
      </c>
      <c r="D17" s="41">
        <v>38000.407</v>
      </c>
    </row>
    <row r="18" spans="1:4" s="39" customFormat="1" ht="16.5" customHeight="1">
      <c r="A18" s="39" t="s">
        <v>36</v>
      </c>
      <c r="C18" s="43">
        <v>5950.00906</v>
      </c>
      <c r="D18" s="41">
        <v>4138.81114</v>
      </c>
    </row>
    <row r="19" spans="3:4" s="39" customFormat="1" ht="16.5" customHeight="1">
      <c r="C19" s="45">
        <f>SUM(C16:C18)-0.5</f>
        <v>92626.30032999998</v>
      </c>
      <c r="D19" s="46">
        <v>72089.96764</v>
      </c>
    </row>
    <row r="20" spans="3:4" s="39" customFormat="1" ht="16.5" customHeight="1">
      <c r="C20" s="43"/>
      <c r="D20" s="41"/>
    </row>
    <row r="21" spans="1:4" s="39" customFormat="1" ht="16.5" customHeight="1">
      <c r="A21" s="47" t="s">
        <v>37</v>
      </c>
      <c r="C21" s="43"/>
      <c r="D21" s="41"/>
    </row>
    <row r="22" spans="1:4" s="39" customFormat="1" ht="16.5" customHeight="1">
      <c r="A22" s="39" t="s">
        <v>38</v>
      </c>
      <c r="C22" s="43">
        <v>21187.67607</v>
      </c>
      <c r="D22" s="41">
        <v>15639.395</v>
      </c>
    </row>
    <row r="23" spans="1:4" s="39" customFormat="1" ht="16.5" customHeight="1">
      <c r="A23" s="39" t="s">
        <v>39</v>
      </c>
      <c r="C23" s="43">
        <v>8812.715210000006</v>
      </c>
      <c r="D23" s="41">
        <v>1628.684</v>
      </c>
    </row>
    <row r="24" spans="1:4" s="39" customFormat="1" ht="16.5" customHeight="1">
      <c r="A24" s="39" t="s">
        <v>40</v>
      </c>
      <c r="C24" s="43">
        <v>1567.95438</v>
      </c>
      <c r="D24" s="41">
        <v>0</v>
      </c>
    </row>
    <row r="25" spans="1:4" s="39" customFormat="1" ht="16.5" customHeight="1">
      <c r="A25" s="39" t="s">
        <v>41</v>
      </c>
      <c r="C25" s="43">
        <v>20384.17623</v>
      </c>
      <c r="D25" s="41">
        <v>14864.5543</v>
      </c>
    </row>
    <row r="26" spans="3:4" s="39" customFormat="1" ht="16.5" customHeight="1">
      <c r="C26" s="48">
        <v>51953.021889999996</v>
      </c>
      <c r="D26" s="46">
        <v>32132.6333</v>
      </c>
    </row>
    <row r="27" spans="3:4" s="39" customFormat="1" ht="16.5" customHeight="1">
      <c r="C27" s="43"/>
      <c r="D27" s="41"/>
    </row>
    <row r="28" spans="1:4" s="39" customFormat="1" ht="16.5" customHeight="1">
      <c r="A28" s="47" t="s">
        <v>42</v>
      </c>
      <c r="C28" s="49">
        <f>C19-C26</f>
        <v>40673.27843999999</v>
      </c>
      <c r="D28" s="50">
        <v>39957.33434</v>
      </c>
    </row>
    <row r="29" spans="3:4" s="39" customFormat="1" ht="16.5" customHeight="1">
      <c r="C29" s="43"/>
      <c r="D29" s="41"/>
    </row>
    <row r="30" spans="1:4" s="39" customFormat="1" ht="16.5" customHeight="1">
      <c r="A30" s="47" t="s">
        <v>43</v>
      </c>
      <c r="C30" s="43"/>
      <c r="D30" s="41"/>
    </row>
    <row r="31" spans="1:4" s="39" customFormat="1" ht="16.5" customHeight="1">
      <c r="A31" s="39" t="s">
        <v>44</v>
      </c>
      <c r="C31" s="43">
        <v>294.924</v>
      </c>
      <c r="D31" s="41">
        <v>293.027</v>
      </c>
    </row>
    <row r="32" spans="1:4" s="39" customFormat="1" ht="16.5" customHeight="1">
      <c r="A32" s="39" t="s">
        <v>41</v>
      </c>
      <c r="C32" s="43">
        <v>121.59992</v>
      </c>
      <c r="D32" s="41">
        <v>6.622</v>
      </c>
    </row>
    <row r="33" spans="3:4" s="39" customFormat="1" ht="16.5" customHeight="1">
      <c r="C33" s="45">
        <v>416.52391999999634</v>
      </c>
      <c r="D33" s="46">
        <v>299.649</v>
      </c>
    </row>
    <row r="34" spans="3:4" s="39" customFormat="1" ht="16.5" customHeight="1">
      <c r="C34" s="43"/>
      <c r="D34" s="41"/>
    </row>
    <row r="35" spans="3:4" s="39" customFormat="1" ht="16.5" customHeight="1" thickBot="1">
      <c r="C35" s="52">
        <v>77412.36149</v>
      </c>
      <c r="D35" s="53">
        <v>76287.75222</v>
      </c>
    </row>
    <row r="36" spans="3:4" s="39" customFormat="1" ht="16.5" customHeight="1">
      <c r="C36" s="43"/>
      <c r="D36" s="41"/>
    </row>
    <row r="37" spans="1:4" s="39" customFormat="1" ht="16.5" customHeight="1">
      <c r="A37" s="47" t="s">
        <v>45</v>
      </c>
      <c r="C37" s="43"/>
      <c r="D37" s="41"/>
    </row>
    <row r="38" spans="1:4" s="39" customFormat="1" ht="16.5" customHeight="1">
      <c r="A38" s="39" t="s">
        <v>46</v>
      </c>
      <c r="C38" s="43">
        <v>40000</v>
      </c>
      <c r="D38" s="41">
        <v>40000</v>
      </c>
    </row>
    <row r="39" spans="1:4" s="39" customFormat="1" ht="16.5" customHeight="1">
      <c r="A39" s="39" t="s">
        <v>47</v>
      </c>
      <c r="C39" s="54">
        <v>35938.46960000002</v>
      </c>
      <c r="D39" s="44">
        <v>35030.446</v>
      </c>
    </row>
    <row r="40" spans="1:4" s="39" customFormat="1" ht="16.5" customHeight="1">
      <c r="A40" s="39" t="s">
        <v>48</v>
      </c>
      <c r="C40" s="55">
        <v>75938.46960000001</v>
      </c>
      <c r="D40" s="56">
        <v>75030.446</v>
      </c>
    </row>
    <row r="41" spans="1:4" s="39" customFormat="1" ht="16.5" customHeight="1">
      <c r="A41" s="51" t="s">
        <v>49</v>
      </c>
      <c r="C41" s="54">
        <v>1473.9460000000001</v>
      </c>
      <c r="D41" s="44">
        <v>1257.6530000000002</v>
      </c>
    </row>
    <row r="42" spans="1:4" s="39" customFormat="1" ht="16.5" customHeight="1" thickBot="1">
      <c r="A42" s="39" t="s">
        <v>50</v>
      </c>
      <c r="C42" s="57">
        <v>77412.41560000001</v>
      </c>
      <c r="D42" s="58">
        <v>76288.099</v>
      </c>
    </row>
    <row r="43" spans="3:4" s="39" customFormat="1" ht="16.5" customHeight="1">
      <c r="C43" s="47"/>
      <c r="D43" s="59"/>
    </row>
    <row r="44" spans="1:4" s="39" customFormat="1" ht="16.5" customHeight="1" thickBot="1">
      <c r="A44" s="47" t="s">
        <v>51</v>
      </c>
      <c r="C44" s="60">
        <v>0.19353103900000002</v>
      </c>
      <c r="D44" s="61">
        <v>0.1907202475</v>
      </c>
    </row>
    <row r="45" spans="1:4" s="39" customFormat="1" ht="16.5" customHeight="1">
      <c r="A45" s="47"/>
      <c r="C45" s="118"/>
      <c r="D45" s="119"/>
    </row>
    <row r="46" spans="1:5" ht="15.75" customHeight="1">
      <c r="A46" s="131" t="s">
        <v>52</v>
      </c>
      <c r="B46" s="131"/>
      <c r="C46" s="131"/>
      <c r="D46" s="131"/>
      <c r="E46" s="131"/>
    </row>
    <row r="47" spans="1:5" ht="15.75" customHeight="1">
      <c r="A47" s="131"/>
      <c r="B47" s="131"/>
      <c r="C47" s="131"/>
      <c r="D47" s="131"/>
      <c r="E47" s="131"/>
    </row>
    <row r="48" spans="1:5" ht="15.75" customHeight="1">
      <c r="A48" s="131" t="s">
        <v>21</v>
      </c>
      <c r="B48" s="131"/>
      <c r="C48" s="131"/>
      <c r="D48" s="131"/>
      <c r="E48" s="131"/>
    </row>
    <row r="49" spans="1:5" ht="12.75">
      <c r="A49" s="131"/>
      <c r="B49" s="131"/>
      <c r="C49" s="131"/>
      <c r="D49" s="131"/>
      <c r="E49" s="131"/>
    </row>
  </sheetData>
  <sheetProtection/>
  <mergeCells count="2">
    <mergeCell ref="A48:E49"/>
    <mergeCell ref="A46:E47"/>
  </mergeCells>
  <printOptions/>
  <pageMargins left="0.52" right="0.25" top="0.24" bottom="0.2" header="0.2" footer="0.2"/>
  <pageSetup blackAndWhite="1" fitToHeight="1" fitToWidth="1" horizontalDpi="300" verticalDpi="300" orientation="portrait" paperSize="9" r:id="rId1"/>
  <headerFooter alignWithMargins="0">
    <oddFooter>&amp;L&amp;F-&amp;A-&amp;D&amp;R&amp;P+1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V48"/>
  <sheetViews>
    <sheetView zoomScalePageLayoutView="0" workbookViewId="0" topLeftCell="A19">
      <selection activeCell="E22" sqref="E22"/>
    </sheetView>
  </sheetViews>
  <sheetFormatPr defaultColWidth="9.33203125" defaultRowHeight="12.75"/>
  <cols>
    <col min="1" max="1" width="1.66796875" style="63" customWidth="1"/>
    <col min="2" max="2" width="22.16015625" style="63" customWidth="1"/>
    <col min="3" max="4" width="8" style="63" customWidth="1"/>
    <col min="5" max="5" width="4.66015625" style="63" customWidth="1"/>
    <col min="6" max="6" width="13.83203125" style="63" customWidth="1"/>
    <col min="7" max="7" width="17" style="63" bestFit="1" customWidth="1"/>
    <col min="8" max="8" width="3.5" style="63" customWidth="1"/>
    <col min="9" max="10" width="13.83203125" style="63" customWidth="1"/>
    <col min="11" max="11" width="12.16015625" style="63" customWidth="1"/>
    <col min="12" max="13" width="13.16015625" style="63" customWidth="1"/>
    <col min="14" max="16384" width="9.33203125" style="63" customWidth="1"/>
  </cols>
  <sheetData>
    <row r="1" spans="1:5" ht="12.75">
      <c r="A1" s="132" t="s">
        <v>0</v>
      </c>
      <c r="B1" s="132"/>
      <c r="C1" s="132"/>
      <c r="D1" s="132"/>
      <c r="E1" s="132"/>
    </row>
    <row r="2" spans="1:12" ht="12.75">
      <c r="A2" s="64" t="s">
        <v>99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9" ht="12.75">
      <c r="A3" s="62" t="s">
        <v>53</v>
      </c>
      <c r="C3" s="62"/>
      <c r="D3" s="62"/>
      <c r="E3" s="62"/>
      <c r="F3" s="62"/>
      <c r="G3" s="62"/>
      <c r="H3" s="62"/>
      <c r="I3" s="62"/>
    </row>
    <row r="4" ht="12.75">
      <c r="A4" s="65" t="s">
        <v>2</v>
      </c>
    </row>
    <row r="5" ht="12.75">
      <c r="A5" s="65"/>
    </row>
    <row r="6" ht="12.75">
      <c r="A6" s="65"/>
    </row>
    <row r="7" spans="6:12" ht="15.75" customHeight="1">
      <c r="F7" s="133" t="s">
        <v>54</v>
      </c>
      <c r="G7" s="133"/>
      <c r="H7" s="133"/>
      <c r="I7" s="133"/>
      <c r="J7" s="133"/>
      <c r="K7" s="133"/>
      <c r="L7" s="66"/>
    </row>
    <row r="8" spans="6:12" ht="5.25" customHeight="1">
      <c r="F8" s="67"/>
      <c r="G8" s="67"/>
      <c r="H8" s="67"/>
      <c r="I8" s="67"/>
      <c r="J8" s="67"/>
      <c r="K8" s="67"/>
      <c r="L8" s="66"/>
    </row>
    <row r="9" spans="1:13" ht="25.5">
      <c r="A9" s="68"/>
      <c r="B9" s="68"/>
      <c r="C9" s="68"/>
      <c r="D9" s="69" t="s">
        <v>25</v>
      </c>
      <c r="E9" s="68"/>
      <c r="F9" s="69" t="s">
        <v>55</v>
      </c>
      <c r="G9" s="69" t="s">
        <v>56</v>
      </c>
      <c r="H9" s="69"/>
      <c r="I9" s="69" t="s">
        <v>57</v>
      </c>
      <c r="J9" s="69" t="s">
        <v>58</v>
      </c>
      <c r="K9" s="69" t="s">
        <v>59</v>
      </c>
      <c r="L9" s="69" t="s">
        <v>60</v>
      </c>
      <c r="M9" s="69" t="s">
        <v>50</v>
      </c>
    </row>
    <row r="10" spans="1:13" ht="12.75">
      <c r="A10" s="68"/>
      <c r="B10" s="68"/>
      <c r="C10" s="68"/>
      <c r="D10" s="68"/>
      <c r="E10" s="68"/>
      <c r="F10" s="70" t="s">
        <v>61</v>
      </c>
      <c r="G10" s="70" t="s">
        <v>61</v>
      </c>
      <c r="H10" s="70"/>
      <c r="I10" s="70" t="s">
        <v>61</v>
      </c>
      <c r="J10" s="70" t="s">
        <v>61</v>
      </c>
      <c r="K10" s="70" t="s">
        <v>61</v>
      </c>
      <c r="L10" s="70" t="s">
        <v>61</v>
      </c>
      <c r="M10" s="70" t="s">
        <v>61</v>
      </c>
    </row>
    <row r="11" spans="1:13" ht="12.75">
      <c r="A11" s="62" t="s">
        <v>62</v>
      </c>
      <c r="E11" s="68"/>
      <c r="F11" s="70"/>
      <c r="G11" s="70"/>
      <c r="H11" s="70"/>
      <c r="I11" s="70"/>
      <c r="J11" s="70"/>
      <c r="K11" s="70"/>
      <c r="L11" s="70"/>
      <c r="M11" s="70"/>
    </row>
    <row r="12" spans="1:13" ht="12.75">
      <c r="A12" s="71" t="s">
        <v>63</v>
      </c>
      <c r="B12" s="72" t="s">
        <v>64</v>
      </c>
      <c r="C12" s="71"/>
      <c r="D12" s="71"/>
      <c r="E12" s="71"/>
      <c r="F12" s="73">
        <v>40000</v>
      </c>
      <c r="G12" s="73">
        <v>7359.24</v>
      </c>
      <c r="H12" s="73"/>
      <c r="I12" s="73">
        <v>522</v>
      </c>
      <c r="J12" s="74">
        <v>25297.144</v>
      </c>
      <c r="K12" s="74">
        <v>73178.38399999999</v>
      </c>
      <c r="L12" s="75">
        <v>1002</v>
      </c>
      <c r="M12" s="73">
        <v>74180.38399999999</v>
      </c>
    </row>
    <row r="13" spans="1:13" ht="7.5" customHeight="1">
      <c r="A13" s="71"/>
      <c r="B13" s="72"/>
      <c r="C13" s="71"/>
      <c r="D13" s="71"/>
      <c r="E13" s="71"/>
      <c r="F13" s="73"/>
      <c r="G13" s="73"/>
      <c r="H13" s="73"/>
      <c r="I13" s="73"/>
      <c r="J13" s="74"/>
      <c r="K13" s="74"/>
      <c r="L13" s="75"/>
      <c r="M13" s="73"/>
    </row>
    <row r="14" spans="1:13" ht="12.75">
      <c r="A14" s="72" t="s">
        <v>65</v>
      </c>
      <c r="B14" s="71"/>
      <c r="C14" s="71"/>
      <c r="D14" s="71"/>
      <c r="E14" s="71"/>
      <c r="F14" s="73">
        <v>0</v>
      </c>
      <c r="G14" s="73">
        <v>0</v>
      </c>
      <c r="H14" s="73"/>
      <c r="I14" s="73">
        <v>0</v>
      </c>
      <c r="J14" s="73">
        <v>2697.7784500000434</v>
      </c>
      <c r="K14" s="74">
        <v>2697.7784500000434</v>
      </c>
      <c r="L14" s="73">
        <v>183.943</v>
      </c>
      <c r="M14" s="73">
        <v>2881.7214500000437</v>
      </c>
    </row>
    <row r="15" spans="1:13" ht="12.75">
      <c r="A15" s="72"/>
      <c r="B15" s="71" t="s">
        <v>66</v>
      </c>
      <c r="C15" s="71"/>
      <c r="D15" s="71"/>
      <c r="E15" s="71"/>
      <c r="F15" s="73"/>
      <c r="G15" s="73"/>
      <c r="H15" s="73"/>
      <c r="I15" s="73"/>
      <c r="J15" s="73"/>
      <c r="K15" s="74"/>
      <c r="L15" s="73"/>
      <c r="M15" s="73"/>
    </row>
    <row r="16" spans="1:13" ht="6.75" customHeight="1">
      <c r="A16" s="72"/>
      <c r="B16" s="71"/>
      <c r="C16" s="71"/>
      <c r="D16" s="71"/>
      <c r="E16" s="71"/>
      <c r="F16" s="73"/>
      <c r="G16" s="73"/>
      <c r="H16" s="73"/>
      <c r="I16" s="73"/>
      <c r="J16" s="73"/>
      <c r="K16" s="74"/>
      <c r="L16" s="73"/>
      <c r="M16" s="73"/>
    </row>
    <row r="17" spans="1:13" ht="12.75">
      <c r="A17" s="72" t="s">
        <v>67</v>
      </c>
      <c r="C17" s="71"/>
      <c r="D17" s="71"/>
      <c r="E17" s="71"/>
      <c r="F17" s="73">
        <v>0</v>
      </c>
      <c r="G17" s="73">
        <v>0</v>
      </c>
      <c r="H17" s="73"/>
      <c r="I17" s="73">
        <v>0</v>
      </c>
      <c r="J17" s="74">
        <v>-806</v>
      </c>
      <c r="K17" s="76">
        <v>-806</v>
      </c>
      <c r="L17" s="73">
        <v>0</v>
      </c>
      <c r="M17" s="77">
        <v>-806</v>
      </c>
    </row>
    <row r="18" spans="1:13" ht="8.25" customHeight="1">
      <c r="A18" s="71"/>
      <c r="B18" s="71"/>
      <c r="C18" s="71"/>
      <c r="D18" s="71"/>
      <c r="E18" s="71"/>
      <c r="F18" s="73"/>
      <c r="G18" s="73"/>
      <c r="H18" s="73"/>
      <c r="I18" s="73"/>
      <c r="J18" s="73"/>
      <c r="K18" s="74"/>
      <c r="L18" s="76"/>
      <c r="M18" s="73"/>
    </row>
    <row r="19" spans="1:13" ht="13.5" thickBot="1">
      <c r="A19" s="78" t="s">
        <v>68</v>
      </c>
      <c r="B19" s="71"/>
      <c r="C19" s="71"/>
      <c r="D19" s="71"/>
      <c r="E19" s="71"/>
      <c r="F19" s="79">
        <v>40000</v>
      </c>
      <c r="G19" s="79">
        <v>7359.24</v>
      </c>
      <c r="H19" s="79"/>
      <c r="I19" s="79">
        <v>522</v>
      </c>
      <c r="J19" s="79">
        <v>27188.922450000042</v>
      </c>
      <c r="K19" s="79">
        <v>75070.16245000003</v>
      </c>
      <c r="L19" s="79">
        <v>1185.943</v>
      </c>
      <c r="M19" s="79">
        <v>76255.60545000003</v>
      </c>
    </row>
    <row r="20" spans="1:13" ht="13.5" thickTop="1">
      <c r="A20" s="78"/>
      <c r="B20" s="71"/>
      <c r="C20" s="71"/>
      <c r="D20" s="71"/>
      <c r="E20" s="71"/>
      <c r="F20" s="80"/>
      <c r="G20" s="80"/>
      <c r="H20" s="80"/>
      <c r="I20" s="80"/>
      <c r="J20" s="80"/>
      <c r="K20" s="80"/>
      <c r="L20" s="80"/>
      <c r="M20" s="80"/>
    </row>
    <row r="21" spans="1:13" ht="12.75" customHeight="1">
      <c r="A21" s="78" t="s">
        <v>69</v>
      </c>
      <c r="B21" s="71"/>
      <c r="C21" s="71"/>
      <c r="D21" s="71"/>
      <c r="E21" s="81"/>
      <c r="F21" s="82"/>
      <c r="G21" s="82"/>
      <c r="H21" s="82"/>
      <c r="I21" s="82"/>
      <c r="J21" s="82"/>
      <c r="K21" s="82"/>
      <c r="L21" s="82"/>
      <c r="M21" s="82"/>
    </row>
    <row r="22" spans="1:13" s="68" customFormat="1" ht="12.75">
      <c r="A22" s="71" t="s">
        <v>63</v>
      </c>
      <c r="B22" s="72" t="s">
        <v>64</v>
      </c>
      <c r="C22" s="71"/>
      <c r="D22" s="71"/>
      <c r="E22" s="71"/>
      <c r="F22" s="73">
        <v>40000</v>
      </c>
      <c r="G22" s="73">
        <v>7359.24</v>
      </c>
      <c r="H22" s="73"/>
      <c r="I22" s="73">
        <v>548.895</v>
      </c>
      <c r="J22" s="75">
        <v>27122.311</v>
      </c>
      <c r="K22" s="75">
        <v>75030.446</v>
      </c>
      <c r="L22" s="74">
        <v>1257.654</v>
      </c>
      <c r="M22" s="73">
        <v>76288.1</v>
      </c>
    </row>
    <row r="23" spans="1:13" s="68" customFormat="1" ht="9" customHeight="1">
      <c r="A23" s="72"/>
      <c r="B23" s="72"/>
      <c r="C23" s="71"/>
      <c r="D23" s="71"/>
      <c r="E23" s="71"/>
      <c r="F23" s="73"/>
      <c r="G23" s="73"/>
      <c r="H23" s="73"/>
      <c r="I23" s="73"/>
      <c r="J23" s="74"/>
      <c r="K23" s="74"/>
      <c r="L23" s="74"/>
      <c r="M23" s="73"/>
    </row>
    <row r="24" spans="1:13" s="68" customFormat="1" ht="13.5" customHeight="1">
      <c r="A24" s="72" t="s">
        <v>70</v>
      </c>
      <c r="B24" s="72"/>
      <c r="C24" s="71"/>
      <c r="D24" s="71"/>
      <c r="E24" s="71"/>
      <c r="F24" s="73"/>
      <c r="G24" s="73">
        <v>-202.405</v>
      </c>
      <c r="H24" s="73"/>
      <c r="I24" s="73">
        <v>0</v>
      </c>
      <c r="J24" s="74">
        <v>0</v>
      </c>
      <c r="K24" s="74">
        <v>-202.405</v>
      </c>
      <c r="L24" s="74"/>
      <c r="M24" s="73">
        <v>-202.405</v>
      </c>
    </row>
    <row r="25" spans="1:13" s="68" customFormat="1" ht="12.75">
      <c r="A25" s="72" t="s">
        <v>65</v>
      </c>
      <c r="B25" s="71"/>
      <c r="C25" s="71"/>
      <c r="D25" s="71"/>
      <c r="E25" s="71"/>
      <c r="F25" s="73">
        <v>0</v>
      </c>
      <c r="G25" s="73">
        <v>0</v>
      </c>
      <c r="H25" s="73"/>
      <c r="I25" s="73">
        <v>0</v>
      </c>
      <c r="J25" s="73">
        <v>1928.2514900000401</v>
      </c>
      <c r="K25" s="74">
        <v>1928.2514900000401</v>
      </c>
      <c r="L25" s="73">
        <v>185.793</v>
      </c>
      <c r="M25" s="73">
        <v>2114.0444900000402</v>
      </c>
    </row>
    <row r="26" spans="1:22" s="68" customFormat="1" ht="12.75">
      <c r="A26" s="71"/>
      <c r="B26" s="71" t="s">
        <v>66</v>
      </c>
      <c r="C26" s="71"/>
      <c r="D26" s="71"/>
      <c r="E26" s="71"/>
      <c r="F26" s="73"/>
      <c r="G26" s="73"/>
      <c r="H26" s="73"/>
      <c r="I26" s="73"/>
      <c r="J26" s="73"/>
      <c r="K26" s="73"/>
      <c r="L26" s="73"/>
      <c r="M26" s="73"/>
      <c r="O26" s="83"/>
      <c r="S26" s="84"/>
      <c r="T26" s="84"/>
      <c r="U26" s="84"/>
      <c r="V26" s="84"/>
    </row>
    <row r="27" spans="1:22" s="68" customFormat="1" ht="12.75">
      <c r="A27" s="72" t="s">
        <v>71</v>
      </c>
      <c r="B27" s="71"/>
      <c r="C27" s="71"/>
      <c r="D27" s="71"/>
      <c r="E27" s="71"/>
      <c r="F27" s="73">
        <v>0</v>
      </c>
      <c r="G27" s="73">
        <v>0</v>
      </c>
      <c r="H27" s="73"/>
      <c r="I27" s="73">
        <v>0</v>
      </c>
      <c r="J27" s="73">
        <v>0</v>
      </c>
      <c r="K27" s="74">
        <v>0</v>
      </c>
      <c r="L27" s="73">
        <v>30</v>
      </c>
      <c r="M27" s="73">
        <v>30</v>
      </c>
      <c r="O27" s="83"/>
      <c r="S27" s="84"/>
      <c r="T27" s="84"/>
      <c r="U27" s="84"/>
      <c r="V27" s="84"/>
    </row>
    <row r="28" spans="1:22" s="68" customFormat="1" ht="12.75">
      <c r="A28" s="71"/>
      <c r="B28" s="71" t="s">
        <v>72</v>
      </c>
      <c r="C28" s="71"/>
      <c r="D28" s="71"/>
      <c r="E28" s="71"/>
      <c r="F28" s="73"/>
      <c r="G28" s="73"/>
      <c r="H28" s="73"/>
      <c r="I28" s="73"/>
      <c r="J28" s="73"/>
      <c r="K28" s="73"/>
      <c r="L28" s="73"/>
      <c r="M28" s="73"/>
      <c r="O28" s="83"/>
      <c r="S28" s="84"/>
      <c r="T28" s="84"/>
      <c r="U28" s="84"/>
      <c r="V28" s="84"/>
    </row>
    <row r="29" spans="1:22" ht="12.75">
      <c r="A29" s="72" t="s">
        <v>67</v>
      </c>
      <c r="B29" s="71"/>
      <c r="C29" s="71"/>
      <c r="D29" s="71"/>
      <c r="E29" s="71"/>
      <c r="F29" s="73">
        <v>0</v>
      </c>
      <c r="G29" s="73">
        <v>0</v>
      </c>
      <c r="H29" s="73"/>
      <c r="I29" s="73">
        <v>0</v>
      </c>
      <c r="J29" s="73">
        <v>-817.6</v>
      </c>
      <c r="K29" s="74">
        <v>-817.6</v>
      </c>
      <c r="L29" s="73">
        <v>0</v>
      </c>
      <c r="M29" s="73">
        <v>-817.6</v>
      </c>
      <c r="S29" s="73"/>
      <c r="T29" s="73"/>
      <c r="U29" s="73"/>
      <c r="V29" s="73"/>
    </row>
    <row r="30" spans="1:22" ht="6.75" customHeight="1">
      <c r="A30" s="85"/>
      <c r="B30" s="85"/>
      <c r="C30" s="85"/>
      <c r="D30" s="85"/>
      <c r="E30" s="85"/>
      <c r="F30" s="73"/>
      <c r="G30" s="73"/>
      <c r="H30" s="73"/>
      <c r="I30" s="73"/>
      <c r="J30" s="73"/>
      <c r="K30" s="73"/>
      <c r="L30" s="73"/>
      <c r="M30" s="73"/>
      <c r="S30" s="73"/>
      <c r="T30" s="73"/>
      <c r="U30" s="73"/>
      <c r="V30" s="73"/>
    </row>
    <row r="31" spans="1:22" ht="12.75" customHeight="1" thickBot="1">
      <c r="A31" s="78" t="s">
        <v>73</v>
      </c>
      <c r="B31" s="71"/>
      <c r="C31" s="71"/>
      <c r="D31" s="71"/>
      <c r="E31" s="71"/>
      <c r="F31" s="79">
        <v>40000</v>
      </c>
      <c r="G31" s="79">
        <v>7156.835</v>
      </c>
      <c r="H31" s="79"/>
      <c r="I31" s="79">
        <v>548.895</v>
      </c>
      <c r="J31" s="79">
        <v>28232.46249000004</v>
      </c>
      <c r="K31" s="79">
        <v>75938.19249000003</v>
      </c>
      <c r="L31" s="79">
        <v>1473.9470000000001</v>
      </c>
      <c r="M31" s="79">
        <v>77412.13949000005</v>
      </c>
      <c r="O31" s="73"/>
      <c r="P31" s="73"/>
      <c r="S31" s="73"/>
      <c r="T31" s="73"/>
      <c r="U31" s="73"/>
      <c r="V31" s="73"/>
    </row>
    <row r="32" spans="1:22" ht="13.5" thickTop="1">
      <c r="A32" s="71"/>
      <c r="B32" s="71"/>
      <c r="C32" s="71"/>
      <c r="D32" s="71"/>
      <c r="E32" s="71"/>
      <c r="F32" s="71"/>
      <c r="G32" s="71"/>
      <c r="H32" s="71"/>
      <c r="I32" s="71"/>
      <c r="J32" s="72"/>
      <c r="K32" s="72"/>
      <c r="L32" s="72"/>
      <c r="M32" s="71"/>
      <c r="S32" s="73"/>
      <c r="T32" s="73"/>
      <c r="U32" s="73"/>
      <c r="V32" s="73"/>
    </row>
    <row r="33" spans="1:22" ht="12.75">
      <c r="A33" s="134" t="s">
        <v>74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S33" s="73"/>
      <c r="T33" s="73"/>
      <c r="U33" s="73"/>
      <c r="V33" s="73"/>
    </row>
    <row r="34" spans="1:22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S34" s="73"/>
      <c r="T34" s="73"/>
      <c r="U34" s="73"/>
      <c r="V34" s="73"/>
    </row>
    <row r="35" spans="1:22" ht="12.75">
      <c r="A35" s="135" t="s">
        <v>21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S35" s="73"/>
      <c r="T35" s="73"/>
      <c r="U35" s="73"/>
      <c r="V35" s="73"/>
    </row>
    <row r="36" spans="1:2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S36" s="73"/>
      <c r="T36" s="73"/>
      <c r="U36" s="73"/>
      <c r="V36" s="73"/>
    </row>
    <row r="37" spans="1:22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S37" s="73"/>
      <c r="T37" s="73"/>
      <c r="U37" s="73"/>
      <c r="V37" s="73"/>
    </row>
    <row r="38" spans="1:22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S38" s="73"/>
      <c r="T38" s="73"/>
      <c r="U38" s="73"/>
      <c r="V38" s="73"/>
    </row>
    <row r="39" spans="6:22" ht="12.75">
      <c r="F39" s="73"/>
      <c r="G39" s="73"/>
      <c r="H39" s="73"/>
      <c r="I39" s="73"/>
      <c r="J39" s="73"/>
      <c r="K39" s="73"/>
      <c r="L39" s="73"/>
      <c r="M39" s="73"/>
      <c r="S39" s="73"/>
      <c r="T39" s="73"/>
      <c r="U39" s="73"/>
      <c r="V39" s="73"/>
    </row>
    <row r="40" spans="6:22" ht="12.75">
      <c r="F40" s="73"/>
      <c r="G40" s="73"/>
      <c r="H40" s="73"/>
      <c r="I40" s="73"/>
      <c r="J40" s="73"/>
      <c r="K40" s="73"/>
      <c r="L40" s="73"/>
      <c r="M40" s="73"/>
      <c r="S40" s="73"/>
      <c r="T40" s="73"/>
      <c r="U40" s="73"/>
      <c r="V40" s="73"/>
    </row>
    <row r="41" spans="6:22" ht="12.75">
      <c r="F41" s="73"/>
      <c r="G41" s="73"/>
      <c r="H41" s="73"/>
      <c r="I41" s="73"/>
      <c r="J41" s="73"/>
      <c r="K41" s="73"/>
      <c r="L41" s="73"/>
      <c r="M41" s="73"/>
      <c r="S41" s="73"/>
      <c r="T41" s="73"/>
      <c r="U41" s="73"/>
      <c r="V41" s="73"/>
    </row>
    <row r="42" spans="6:22" ht="12.75">
      <c r="F42" s="73"/>
      <c r="G42" s="73"/>
      <c r="H42" s="73"/>
      <c r="I42" s="73"/>
      <c r="J42" s="73"/>
      <c r="K42" s="73"/>
      <c r="L42" s="73"/>
      <c r="M42" s="73"/>
      <c r="S42" s="73"/>
      <c r="T42" s="73"/>
      <c r="U42" s="73"/>
      <c r="V42" s="73"/>
    </row>
    <row r="43" spans="6:22" ht="12.75">
      <c r="F43" s="73"/>
      <c r="G43" s="73"/>
      <c r="H43" s="73"/>
      <c r="I43" s="73"/>
      <c r="J43" s="73"/>
      <c r="K43" s="73"/>
      <c r="L43" s="73"/>
      <c r="M43" s="73"/>
      <c r="S43" s="73"/>
      <c r="T43" s="73"/>
      <c r="U43" s="73"/>
      <c r="V43" s="73"/>
    </row>
    <row r="44" spans="6:22" ht="12.75">
      <c r="F44" s="73"/>
      <c r="G44" s="73"/>
      <c r="H44" s="73"/>
      <c r="I44" s="73"/>
      <c r="J44" s="73"/>
      <c r="K44" s="73"/>
      <c r="L44" s="73"/>
      <c r="M44" s="73"/>
      <c r="S44" s="73"/>
      <c r="T44" s="73"/>
      <c r="U44" s="73"/>
      <c r="V44" s="73"/>
    </row>
    <row r="45" spans="6:13" ht="12.75">
      <c r="F45" s="73"/>
      <c r="G45" s="73"/>
      <c r="H45" s="73"/>
      <c r="I45" s="73"/>
      <c r="J45" s="73"/>
      <c r="K45" s="73"/>
      <c r="L45" s="73"/>
      <c r="M45" s="73"/>
    </row>
    <row r="46" spans="6:13" ht="12.75">
      <c r="F46" s="73"/>
      <c r="G46" s="73"/>
      <c r="H46" s="73"/>
      <c r="I46" s="73"/>
      <c r="J46" s="73"/>
      <c r="K46" s="73"/>
      <c r="L46" s="73"/>
      <c r="M46" s="73"/>
    </row>
    <row r="47" spans="6:13" ht="12.75">
      <c r="F47" s="73"/>
      <c r="G47" s="73"/>
      <c r="H47" s="73"/>
      <c r="I47" s="73"/>
      <c r="J47" s="73"/>
      <c r="K47" s="73"/>
      <c r="L47" s="73"/>
      <c r="M47" s="73"/>
    </row>
    <row r="48" spans="6:13" ht="12.75">
      <c r="F48" s="73"/>
      <c r="G48" s="73"/>
      <c r="H48" s="73"/>
      <c r="I48" s="73"/>
      <c r="J48" s="73"/>
      <c r="K48" s="73"/>
      <c r="L48" s="73"/>
      <c r="M48" s="73"/>
    </row>
  </sheetData>
  <sheetProtection/>
  <mergeCells count="4">
    <mergeCell ref="A1:E1"/>
    <mergeCell ref="F7:K7"/>
    <mergeCell ref="A33:M34"/>
    <mergeCell ref="A35:M35"/>
  </mergeCells>
  <printOptions/>
  <pageMargins left="0.55" right="0.16" top="1" bottom="1" header="0.5" footer="0.5"/>
  <pageSetup blackAndWhite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63"/>
  <sheetViews>
    <sheetView zoomScalePageLayoutView="0" workbookViewId="0" topLeftCell="A25">
      <selection activeCell="D49" sqref="D49"/>
    </sheetView>
  </sheetViews>
  <sheetFormatPr defaultColWidth="9.33203125" defaultRowHeight="12.75"/>
  <cols>
    <col min="1" max="1" width="38.5" style="88" customWidth="1"/>
    <col min="2" max="3" width="9.33203125" style="88" customWidth="1"/>
    <col min="4" max="4" width="18" style="88" bestFit="1" customWidth="1"/>
    <col min="5" max="5" width="3.83203125" style="88" customWidth="1"/>
    <col min="6" max="6" width="18" style="88" bestFit="1" customWidth="1"/>
    <col min="7" max="7" width="2.16015625" style="88" customWidth="1"/>
    <col min="8" max="8" width="4" style="88" customWidth="1"/>
    <col min="9" max="9" width="40" style="88" customWidth="1"/>
    <col min="10" max="16384" width="9.33203125" style="88" customWidth="1"/>
  </cols>
  <sheetData>
    <row r="1" spans="1:15" ht="12.75">
      <c r="A1" s="136" t="s">
        <v>0</v>
      </c>
      <c r="B1" s="136"/>
      <c r="C1" s="136"/>
      <c r="D1" s="136"/>
      <c r="E1" s="86"/>
      <c r="F1" s="86"/>
      <c r="G1" s="86"/>
      <c r="H1" s="86"/>
      <c r="I1" s="86"/>
      <c r="J1" s="89"/>
      <c r="K1" s="89"/>
      <c r="L1" s="86"/>
      <c r="M1" s="86"/>
      <c r="N1" s="87"/>
      <c r="O1" s="87"/>
    </row>
    <row r="2" spans="1:15" ht="12.75">
      <c r="A2" s="137" t="s">
        <v>99</v>
      </c>
      <c r="B2" s="137"/>
      <c r="C2" s="13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>
      <c r="A3" s="136" t="s">
        <v>75</v>
      </c>
      <c r="B3" s="136"/>
      <c r="C3" s="13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</row>
    <row r="4" spans="1:15" ht="12.75">
      <c r="A4" s="65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7"/>
    </row>
    <row r="5" spans="1:15" ht="12.75">
      <c r="A5" s="86"/>
      <c r="B5" s="86"/>
      <c r="C5" s="86"/>
      <c r="D5" s="35" t="s">
        <v>100</v>
      </c>
      <c r="E5" s="86"/>
      <c r="F5" s="35" t="s">
        <v>100</v>
      </c>
      <c r="G5" s="86"/>
      <c r="H5" s="89"/>
      <c r="I5" s="89"/>
      <c r="J5" s="86"/>
      <c r="K5" s="86"/>
      <c r="L5" s="86"/>
      <c r="M5" s="86"/>
      <c r="N5" s="87"/>
      <c r="O5" s="87"/>
    </row>
    <row r="6" spans="1:15" ht="12.75">
      <c r="A6" s="86"/>
      <c r="B6" s="86"/>
      <c r="C6" s="86"/>
      <c r="D6" s="90" t="s">
        <v>101</v>
      </c>
      <c r="E6" s="86"/>
      <c r="F6" s="90" t="s">
        <v>102</v>
      </c>
      <c r="G6" s="86"/>
      <c r="H6" s="89"/>
      <c r="I6" s="89"/>
      <c r="J6" s="86"/>
      <c r="K6" s="86"/>
      <c r="L6" s="86"/>
      <c r="M6" s="86"/>
      <c r="N6" s="87"/>
      <c r="O6" s="87"/>
    </row>
    <row r="7" spans="1:15" ht="12.75">
      <c r="A7" s="91"/>
      <c r="B7" s="86"/>
      <c r="C7" s="86"/>
      <c r="D7" s="92" t="s">
        <v>4</v>
      </c>
      <c r="E7" s="86"/>
      <c r="F7" s="35" t="s">
        <v>4</v>
      </c>
      <c r="G7" s="86"/>
      <c r="H7" s="89"/>
      <c r="I7" s="89"/>
      <c r="J7" s="86"/>
      <c r="K7" s="86"/>
      <c r="L7" s="86"/>
      <c r="M7" s="86"/>
      <c r="N7" s="87"/>
      <c r="O7" s="87"/>
    </row>
    <row r="8" spans="1:15" ht="12.75">
      <c r="A8" s="91"/>
      <c r="B8" s="86"/>
      <c r="C8" s="86"/>
      <c r="D8" s="92"/>
      <c r="E8" s="86"/>
      <c r="F8"/>
      <c r="G8" s="86"/>
      <c r="H8" s="89"/>
      <c r="I8" s="89"/>
      <c r="J8" s="86"/>
      <c r="K8" s="86"/>
      <c r="L8" s="86"/>
      <c r="M8" s="86"/>
      <c r="N8" s="87"/>
      <c r="O8" s="87"/>
    </row>
    <row r="9" spans="1:18" ht="12.75">
      <c r="A9" s="93" t="s">
        <v>76</v>
      </c>
      <c r="H9" s="94"/>
      <c r="I9" s="94"/>
      <c r="O9" s="95"/>
      <c r="P9" s="95"/>
      <c r="Q9" s="95"/>
      <c r="R9" s="95"/>
    </row>
    <row r="10" spans="1:18" ht="12.75">
      <c r="A10" s="96" t="s">
        <v>77</v>
      </c>
      <c r="D10" s="97">
        <v>-248.10111999995206</v>
      </c>
      <c r="F10" s="97">
        <v>3492.1426320000246</v>
      </c>
      <c r="H10" s="94"/>
      <c r="I10" s="94"/>
      <c r="O10" s="95"/>
      <c r="P10" s="95"/>
      <c r="Q10" s="95"/>
      <c r="R10" s="95"/>
    </row>
    <row r="11" spans="1:18" ht="12.75">
      <c r="A11" s="96" t="s">
        <v>78</v>
      </c>
      <c r="D11" s="97">
        <v>-596.8477100000001</v>
      </c>
      <c r="F11" s="97">
        <v>-568.42618</v>
      </c>
      <c r="H11" s="94"/>
      <c r="I11" s="94"/>
      <c r="O11" s="95"/>
      <c r="P11" s="95"/>
      <c r="Q11" s="95"/>
      <c r="R11" s="95"/>
    </row>
    <row r="12" spans="1:18" ht="12.75">
      <c r="A12" s="96" t="s">
        <v>79</v>
      </c>
      <c r="D12" s="97">
        <v>6.142030000000005</v>
      </c>
      <c r="F12" s="97">
        <v>11.50415000000001</v>
      </c>
      <c r="H12" s="94"/>
      <c r="I12" s="94"/>
      <c r="O12" s="95"/>
      <c r="P12" s="95"/>
      <c r="Q12" s="95"/>
      <c r="R12" s="95"/>
    </row>
    <row r="13" spans="1:18" ht="12.75">
      <c r="A13" s="96" t="s">
        <v>80</v>
      </c>
      <c r="D13" s="97">
        <v>487.61464</v>
      </c>
      <c r="F13" s="97">
        <v>38.714</v>
      </c>
      <c r="H13" s="94"/>
      <c r="I13" s="94"/>
      <c r="O13" s="95"/>
      <c r="P13" s="95"/>
      <c r="Q13" s="95"/>
      <c r="R13" s="95"/>
    </row>
    <row r="14" spans="1:18" ht="12.75">
      <c r="A14" s="96" t="s">
        <v>81</v>
      </c>
      <c r="D14" s="98">
        <v>-521.3906700000005</v>
      </c>
      <c r="F14" s="98">
        <v>-1051.01782</v>
      </c>
      <c r="H14" s="94"/>
      <c r="I14" s="99"/>
      <c r="J14" s="95"/>
      <c r="O14" s="95">
        <v>0</v>
      </c>
      <c r="P14" s="95"/>
      <c r="Q14" s="95"/>
      <c r="R14" s="95"/>
    </row>
    <row r="15" spans="1:18" ht="12.75">
      <c r="A15" s="100" t="s">
        <v>82</v>
      </c>
      <c r="D15" s="101">
        <v>-872.0828299999527</v>
      </c>
      <c r="F15" s="101">
        <v>1923.8167820000244</v>
      </c>
      <c r="H15" s="94"/>
      <c r="I15" s="94"/>
      <c r="O15" s="95"/>
      <c r="P15" s="95"/>
      <c r="Q15" s="95"/>
      <c r="R15" s="95"/>
    </row>
    <row r="16" spans="1:18" ht="12.75">
      <c r="A16" s="96"/>
      <c r="D16" s="97"/>
      <c r="F16" s="102"/>
      <c r="H16" s="94"/>
      <c r="I16" s="94"/>
      <c r="O16" s="95"/>
      <c r="P16" s="95"/>
      <c r="Q16" s="95"/>
      <c r="R16" s="95"/>
    </row>
    <row r="17" spans="1:18" ht="12.75">
      <c r="A17" s="93" t="s">
        <v>83</v>
      </c>
      <c r="D17" s="97"/>
      <c r="F17" s="102"/>
      <c r="H17" s="94"/>
      <c r="I17" s="94"/>
      <c r="O17" s="95"/>
      <c r="P17" s="95"/>
      <c r="Q17" s="95"/>
      <c r="R17" s="95"/>
    </row>
    <row r="18" spans="1:18" s="104" customFormat="1" ht="12.75">
      <c r="A18" s="103" t="s">
        <v>84</v>
      </c>
      <c r="D18" s="105">
        <v>-1961.59</v>
      </c>
      <c r="F18" s="105">
        <v>-465.834</v>
      </c>
      <c r="H18" s="106"/>
      <c r="I18" s="107"/>
      <c r="J18" s="108"/>
      <c r="K18" s="108"/>
      <c r="L18" s="108"/>
      <c r="O18" s="109"/>
      <c r="P18" s="109"/>
      <c r="Q18" s="109"/>
      <c r="R18" s="109"/>
    </row>
    <row r="19" spans="1:18" ht="12.75">
      <c r="A19" s="96" t="s">
        <v>85</v>
      </c>
      <c r="D19" s="98">
        <v>0.0007400000013149111</v>
      </c>
      <c r="F19" s="98">
        <v>0.8992500000049404</v>
      </c>
      <c r="H19" s="94"/>
      <c r="I19" s="94"/>
      <c r="O19" s="95"/>
      <c r="P19" s="95"/>
      <c r="Q19" s="95"/>
      <c r="R19" s="95"/>
    </row>
    <row r="20" spans="1:18" ht="12.75">
      <c r="A20" s="100" t="s">
        <v>86</v>
      </c>
      <c r="D20" s="101">
        <v>-1961.5892599999986</v>
      </c>
      <c r="F20" s="101">
        <v>-464.93474999999506</v>
      </c>
      <c r="H20" s="94"/>
      <c r="I20" s="94"/>
      <c r="O20" s="95"/>
      <c r="P20" s="95"/>
      <c r="Q20" s="95"/>
      <c r="R20" s="95"/>
    </row>
    <row r="21" spans="1:18" ht="12.75">
      <c r="A21" s="96"/>
      <c r="D21" s="97"/>
      <c r="F21" s="102"/>
      <c r="H21" s="94"/>
      <c r="I21" s="94"/>
      <c r="O21" s="95"/>
      <c r="P21" s="95"/>
      <c r="Q21" s="95"/>
      <c r="R21" s="95"/>
    </row>
    <row r="22" spans="1:18" ht="12.75">
      <c r="A22" s="93" t="s">
        <v>87</v>
      </c>
      <c r="D22" s="97"/>
      <c r="F22" s="102"/>
      <c r="H22" s="94"/>
      <c r="I22" s="94"/>
      <c r="O22" s="95"/>
      <c r="P22" s="95"/>
      <c r="Q22" s="95"/>
      <c r="R22" s="95"/>
    </row>
    <row r="23" spans="1:18" ht="12.75">
      <c r="A23" s="96" t="s">
        <v>88</v>
      </c>
      <c r="D23" s="97">
        <v>5071.86731</v>
      </c>
      <c r="F23" s="97">
        <v>-650.5998900000013</v>
      </c>
      <c r="H23" s="94"/>
      <c r="I23" s="94"/>
      <c r="O23" s="95"/>
      <c r="P23" s="95"/>
      <c r="Q23" s="95"/>
      <c r="R23" s="95"/>
    </row>
    <row r="24" spans="1:18" ht="12.75" customHeight="1">
      <c r="A24" s="96" t="s">
        <v>89</v>
      </c>
      <c r="D24" s="97">
        <v>-817.6</v>
      </c>
      <c r="F24" s="97">
        <v>-806.402</v>
      </c>
      <c r="H24" s="94"/>
      <c r="I24" s="94"/>
      <c r="O24" s="95"/>
      <c r="P24" s="95"/>
      <c r="Q24" s="95"/>
      <c r="R24" s="95"/>
    </row>
    <row r="25" spans="1:9" ht="11.25" customHeight="1">
      <c r="A25" s="96" t="s">
        <v>90</v>
      </c>
      <c r="D25" s="97">
        <v>29.999000000000137</v>
      </c>
      <c r="F25" s="110">
        <v>0</v>
      </c>
      <c r="H25" s="94"/>
      <c r="I25" s="94"/>
    </row>
    <row r="26" spans="1:9" ht="11.25" customHeight="1">
      <c r="A26" s="96" t="s">
        <v>91</v>
      </c>
      <c r="D26" s="97">
        <v>-202.1289300000567</v>
      </c>
      <c r="F26" s="110">
        <v>0</v>
      </c>
      <c r="H26" s="94"/>
      <c r="I26" s="94"/>
    </row>
    <row r="27" spans="1:9" ht="12.75">
      <c r="A27" s="96" t="s">
        <v>92</v>
      </c>
      <c r="D27" s="98">
        <v>23.493359999999996</v>
      </c>
      <c r="F27" s="98">
        <v>-127.76912999999996</v>
      </c>
      <c r="H27" s="94"/>
      <c r="I27" s="94"/>
    </row>
    <row r="28" spans="1:9" ht="12.75">
      <c r="A28" s="100" t="s">
        <v>93</v>
      </c>
      <c r="D28" s="101">
        <v>4105.130739999942</v>
      </c>
      <c r="F28" s="111">
        <v>-1585.2710200000013</v>
      </c>
      <c r="H28" s="94"/>
      <c r="I28" s="94"/>
    </row>
    <row r="29" spans="1:9" ht="12.75">
      <c r="A29" s="96"/>
      <c r="D29" s="97"/>
      <c r="F29" s="102"/>
      <c r="H29" s="94"/>
      <c r="I29" s="94"/>
    </row>
    <row r="30" spans="1:9" ht="12.75">
      <c r="A30" s="93" t="s">
        <v>94</v>
      </c>
      <c r="D30" s="97">
        <v>1270.958649999991</v>
      </c>
      <c r="F30" s="102">
        <v>-125.88898799997196</v>
      </c>
      <c r="H30" s="94"/>
      <c r="I30" s="94"/>
    </row>
    <row r="31" spans="1:9" ht="12.75">
      <c r="A31" s="93" t="s">
        <v>95</v>
      </c>
      <c r="D31" s="97"/>
      <c r="F31" s="102"/>
      <c r="H31" s="94"/>
      <c r="I31" s="94"/>
    </row>
    <row r="32" spans="1:9" ht="12.75">
      <c r="A32" s="93" t="s">
        <v>96</v>
      </c>
      <c r="D32" s="112">
        <v>1647.1540000000005</v>
      </c>
      <c r="F32" s="113">
        <v>3804.995</v>
      </c>
      <c r="H32" s="94"/>
      <c r="I32" s="94"/>
    </row>
    <row r="33" spans="1:9" ht="13.5" thickBot="1">
      <c r="A33" s="93" t="s">
        <v>97</v>
      </c>
      <c r="D33" s="114">
        <v>2918.1126499999914</v>
      </c>
      <c r="F33" s="115">
        <v>3679.106012000028</v>
      </c>
      <c r="H33" s="94"/>
      <c r="I33" s="94"/>
    </row>
    <row r="34" spans="1:9" ht="13.5" thickTop="1">
      <c r="A34" s="116"/>
      <c r="H34" s="94"/>
      <c r="I34" s="94"/>
    </row>
    <row r="35" spans="8:9" ht="12.75">
      <c r="H35" s="94"/>
      <c r="I35" s="94"/>
    </row>
    <row r="36" spans="1:9" ht="12.75" customHeight="1">
      <c r="A36" s="138" t="s">
        <v>98</v>
      </c>
      <c r="B36" s="138"/>
      <c r="C36" s="138"/>
      <c r="D36" s="138"/>
      <c r="E36" s="138"/>
      <c r="F36" s="138"/>
      <c r="G36" s="117"/>
      <c r="H36" s="94"/>
      <c r="I36" s="94"/>
    </row>
    <row r="37" spans="1:9" ht="12.75">
      <c r="A37" s="138"/>
      <c r="B37" s="138"/>
      <c r="C37" s="138"/>
      <c r="D37" s="138"/>
      <c r="E37" s="138"/>
      <c r="F37" s="138"/>
      <c r="G37" s="117"/>
      <c r="H37" s="94"/>
      <c r="I37" s="94"/>
    </row>
    <row r="38" spans="8:9" ht="12.75">
      <c r="H38" s="94"/>
      <c r="I38" s="94"/>
    </row>
    <row r="39" spans="8:9" ht="12.75">
      <c r="H39" s="94"/>
      <c r="I39" s="94"/>
    </row>
    <row r="40" spans="8:9" ht="12.75">
      <c r="H40" s="94"/>
      <c r="I40" s="94"/>
    </row>
    <row r="41" spans="8:9" ht="12.75">
      <c r="H41" s="94"/>
      <c r="I41" s="94"/>
    </row>
    <row r="42" spans="8:9" ht="12.75">
      <c r="H42" s="94"/>
      <c r="I42" s="94"/>
    </row>
    <row r="43" spans="8:9" ht="12.75">
      <c r="H43" s="94"/>
      <c r="I43" s="94"/>
    </row>
    <row r="44" spans="8:9" ht="12.75">
      <c r="H44" s="94"/>
      <c r="I44" s="94"/>
    </row>
    <row r="45" spans="8:9" ht="12.75">
      <c r="H45" s="94"/>
      <c r="I45" s="94"/>
    </row>
    <row r="46" spans="8:9" ht="12.75">
      <c r="H46" s="94"/>
      <c r="I46" s="94"/>
    </row>
    <row r="47" spans="8:9" ht="12.75">
      <c r="H47" s="94"/>
      <c r="I47" s="94"/>
    </row>
    <row r="48" spans="8:9" ht="12.75">
      <c r="H48" s="94"/>
      <c r="I48" s="94"/>
    </row>
    <row r="49" spans="8:9" ht="12.75">
      <c r="H49" s="94"/>
      <c r="I49" s="94"/>
    </row>
    <row r="50" spans="8:9" ht="12.75">
      <c r="H50" s="94"/>
      <c r="I50" s="94"/>
    </row>
    <row r="51" spans="8:9" ht="12.75">
      <c r="H51" s="94"/>
      <c r="I51" s="94"/>
    </row>
    <row r="52" spans="8:9" ht="12.75">
      <c r="H52" s="94"/>
      <c r="I52" s="94"/>
    </row>
    <row r="53" spans="8:9" ht="12.75">
      <c r="H53" s="94"/>
      <c r="I53" s="94"/>
    </row>
    <row r="54" spans="8:9" ht="12.75">
      <c r="H54" s="94"/>
      <c r="I54" s="94"/>
    </row>
    <row r="55" spans="8:9" ht="12.75">
      <c r="H55" s="94"/>
      <c r="I55" s="94"/>
    </row>
    <row r="56" spans="8:9" ht="12.75">
      <c r="H56" s="94"/>
      <c r="I56" s="94"/>
    </row>
    <row r="57" spans="8:9" ht="12.75">
      <c r="H57" s="94"/>
      <c r="I57" s="94"/>
    </row>
    <row r="58" spans="8:9" ht="12.75">
      <c r="H58" s="94"/>
      <c r="I58" s="94"/>
    </row>
    <row r="59" spans="8:9" ht="12.75">
      <c r="H59" s="94"/>
      <c r="I59" s="94"/>
    </row>
    <row r="60" spans="8:9" ht="12.75">
      <c r="H60" s="94"/>
      <c r="I60" s="94"/>
    </row>
    <row r="61" spans="8:9" ht="12.75">
      <c r="H61" s="94"/>
      <c r="I61" s="94"/>
    </row>
    <row r="62" spans="8:9" ht="12.75">
      <c r="H62" s="94"/>
      <c r="I62" s="94"/>
    </row>
    <row r="63" spans="8:9" ht="12.75">
      <c r="H63" s="94"/>
      <c r="I63" s="94"/>
    </row>
  </sheetData>
  <sheetProtection/>
  <mergeCells count="4">
    <mergeCell ref="A1:D1"/>
    <mergeCell ref="A2:C2"/>
    <mergeCell ref="A3:C3"/>
    <mergeCell ref="A36:F37"/>
  </mergeCells>
  <printOptions/>
  <pageMargins left="0.75" right="0.75" top="1" bottom="1" header="0.5" footer="0.5"/>
  <pageSetup blackAndWhite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2008-02-28T09:50:56Z</cp:lastPrinted>
  <dcterms:created xsi:type="dcterms:W3CDTF">2008-02-22T06:24:53Z</dcterms:created>
  <dcterms:modified xsi:type="dcterms:W3CDTF">2008-04-25T08:46:45Z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1399145121</vt:i4>
  </property>
  <property fmtid="{D5CDD505-2E9C-101B-9397-08002B2CF9AE}" pid="3" name="_EmailSubject">
    <vt:lpwstr>Q3'2008 quarterly report.</vt:lpwstr>
  </property>
  <property fmtid="{D5CDD505-2E9C-101B-9397-08002B2CF9AE}" pid="4" name="_AuthorEmail">
    <vt:lpwstr>chee74@streamyx.com</vt:lpwstr>
  </property>
  <property fmtid="{D5CDD505-2E9C-101B-9397-08002B2CF9AE}" pid="5" name="_AuthorEmailDisplayName">
    <vt:lpwstr>Siew Chee Choong</vt:lpwstr>
  </property>
  <property fmtid="{D5CDD505-2E9C-101B-9397-08002B2CF9AE}" pid="6" name="_ReviewingToolsShownOnce">
    <vt:lpwstr/>
  </property>
</Properties>
</file>